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60" windowWidth="20736" windowHeight="11700" activeTab="6"/>
  </bookViews>
  <sheets>
    <sheet name="жребий " sheetId="1" r:id="rId1"/>
    <sheet name="3х3" sheetId="3" r:id="rId2"/>
    <sheet name="Тутум" sheetId="4" r:id="rId3"/>
    <sheet name="мас" sheetId="5" r:id="rId4"/>
    <sheet name="лук" sheetId="6" r:id="rId5"/>
    <sheet name="бег" sheetId="7" r:id="rId6"/>
    <sheet name="хапс" sheetId="8" r:id="rId7"/>
    <sheet name="таас" sheetId="9" r:id="rId8"/>
    <sheet name="Итог" sheetId="10" r:id="rId9"/>
    <sheet name="Лист1" sheetId="11" state="hidden" r:id="rId10"/>
  </sheets>
  <definedNames>
    <definedName name="_xlnm.Print_Area" localSheetId="3">мас!$A$1:$E$53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9" l="1"/>
  <c r="A3" i="8"/>
  <c r="B3" i="7"/>
  <c r="B3" i="6"/>
  <c r="A3" i="5"/>
  <c r="A4" i="4"/>
  <c r="A3" i="3"/>
  <c r="A3" i="10" l="1"/>
  <c r="S10" i="10"/>
  <c r="A2" i="10" l="1"/>
  <c r="A2" i="9"/>
  <c r="A2" i="8"/>
  <c r="A2" i="7"/>
  <c r="A2" i="6"/>
  <c r="A2" i="5"/>
  <c r="A2" i="4"/>
  <c r="A2" i="3"/>
  <c r="S19" i="10"/>
  <c r="S12" i="10"/>
  <c r="S8" i="10"/>
  <c r="S15" i="10"/>
  <c r="S9" i="10"/>
  <c r="S22" i="10"/>
  <c r="S17" i="10"/>
  <c r="S18" i="10"/>
  <c r="S16" i="10"/>
  <c r="S14" i="10"/>
  <c r="S20" i="10"/>
  <c r="S13" i="10"/>
  <c r="S11" i="10"/>
  <c r="S21" i="10"/>
  <c r="S7" i="10"/>
  <c r="S23" i="10"/>
  <c r="S30" i="10" l="1"/>
  <c r="S32" i="10"/>
  <c r="S31" i="10"/>
  <c r="I30" i="3" l="1"/>
  <c r="I32" i="3"/>
  <c r="I31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S33" i="10" l="1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</calcChain>
</file>

<file path=xl/sharedStrings.xml><?xml version="1.0" encoding="utf-8"?>
<sst xmlns="http://schemas.openxmlformats.org/spreadsheetml/2006/main" count="422" uniqueCount="94">
  <si>
    <t>ПРОТОКОЛ</t>
  </si>
  <si>
    <t>№</t>
  </si>
  <si>
    <t>Ф.И.О.</t>
  </si>
  <si>
    <t xml:space="preserve">команда </t>
  </si>
  <si>
    <t>ус тогул ус</t>
  </si>
  <si>
    <t xml:space="preserve">тутум эргиир </t>
  </si>
  <si>
    <t xml:space="preserve">мас-тардыьыы </t>
  </si>
  <si>
    <t xml:space="preserve">стрельба из лука </t>
  </si>
  <si>
    <t>хапсагай</t>
  </si>
  <si>
    <t>таас котогуу</t>
  </si>
  <si>
    <t>2 попытка</t>
  </si>
  <si>
    <t>место</t>
  </si>
  <si>
    <t>результат</t>
  </si>
  <si>
    <t>3 попытка</t>
  </si>
  <si>
    <t>лучший рез-т.</t>
  </si>
  <si>
    <t xml:space="preserve">"Тиин"      10 очков </t>
  </si>
  <si>
    <t>"Куобах"   4 очка</t>
  </si>
  <si>
    <t>всего</t>
  </si>
  <si>
    <t xml:space="preserve">время </t>
  </si>
  <si>
    <t>Бег на 400 м.</t>
  </si>
  <si>
    <t>Ус тогул ус</t>
  </si>
  <si>
    <t>Тутум эргиир</t>
  </si>
  <si>
    <t>Мас тардыьыы</t>
  </si>
  <si>
    <t xml:space="preserve">Стрельба из лука </t>
  </si>
  <si>
    <t>Таас кете5уу</t>
  </si>
  <si>
    <t>ИТОГОВЫЙ ПРОТОКОЛ</t>
  </si>
  <si>
    <t>очко</t>
  </si>
  <si>
    <t>Всего очков</t>
  </si>
  <si>
    <t xml:space="preserve"> Место</t>
  </si>
  <si>
    <t xml:space="preserve">Главный судья </t>
  </si>
  <si>
    <t>Главный секретарь</t>
  </si>
  <si>
    <t xml:space="preserve">                                              </t>
  </si>
  <si>
    <t xml:space="preserve">Ст. судья:   </t>
  </si>
  <si>
    <t xml:space="preserve">                                            </t>
  </si>
  <si>
    <t xml:space="preserve">                                      </t>
  </si>
  <si>
    <t xml:space="preserve">                                        </t>
  </si>
  <si>
    <t xml:space="preserve">                            </t>
  </si>
  <si>
    <t xml:space="preserve">                               </t>
  </si>
  <si>
    <t xml:space="preserve">                                       </t>
  </si>
  <si>
    <t xml:space="preserve">Команда </t>
  </si>
  <si>
    <t>Разряд</t>
  </si>
  <si>
    <t>Хапсагай</t>
  </si>
  <si>
    <t>Таас котогуу</t>
  </si>
  <si>
    <t>Год рождения</t>
  </si>
  <si>
    <t>ох саа</t>
  </si>
  <si>
    <t>сууруу</t>
  </si>
  <si>
    <t>представители</t>
  </si>
  <si>
    <t>жребий</t>
  </si>
  <si>
    <t xml:space="preserve">жребий </t>
  </si>
  <si>
    <t>Мас-рестлинг</t>
  </si>
  <si>
    <t>Сууруу 400 м.</t>
  </si>
  <si>
    <t>Хапса5ай</t>
  </si>
  <si>
    <t>"Кус"         7 очков</t>
  </si>
  <si>
    <t>номер</t>
  </si>
  <si>
    <t>ОБЩИЙ ИТОГ</t>
  </si>
  <si>
    <t>рез-т</t>
  </si>
  <si>
    <t xml:space="preserve">Горохов И.И. </t>
  </si>
  <si>
    <t>Намский</t>
  </si>
  <si>
    <t>Матаннанов Николай</t>
  </si>
  <si>
    <t>О5унан ытыы</t>
  </si>
  <si>
    <t>ФИНАЛЬНЫЕ СОСТЯЗАНИЯ ПО НАЦИОНАЛЬНОМУ МНОГОБОРЬЮ "ДЫГЫН ООННЬУУЛАРА"</t>
  </si>
  <si>
    <t>Кобяйский</t>
  </si>
  <si>
    <t>Сдвижков Борис</t>
  </si>
  <si>
    <t>Большаков Тимофей</t>
  </si>
  <si>
    <t>Сунтарский</t>
  </si>
  <si>
    <t>Амгинский</t>
  </si>
  <si>
    <t>Местность "Ус Хатын"</t>
  </si>
  <si>
    <t>1 попытка</t>
  </si>
  <si>
    <t>Константинова Н.Н.</t>
  </si>
  <si>
    <t>Дьяконов Вячеслав</t>
  </si>
  <si>
    <t>Ботуев Айсен</t>
  </si>
  <si>
    <t>Дмитриев Яков</t>
  </si>
  <si>
    <t>Дьяконов Артем</t>
  </si>
  <si>
    <t>Верхневилюйский</t>
  </si>
  <si>
    <t>Соколов Алексей</t>
  </si>
  <si>
    <t>год рождения</t>
  </si>
  <si>
    <t>28-29 июня 2025 г.</t>
  </si>
  <si>
    <t>Шологонов Владимир</t>
  </si>
  <si>
    <t>В-В</t>
  </si>
  <si>
    <t>Уваровский Алексей</t>
  </si>
  <si>
    <t>Ефимов Алексей</t>
  </si>
  <si>
    <t>Пшенников Александр</t>
  </si>
  <si>
    <t>Олекминский</t>
  </si>
  <si>
    <t>Созонов Алексей</t>
  </si>
  <si>
    <t>Строев Борис</t>
  </si>
  <si>
    <t>Степанов Иван</t>
  </si>
  <si>
    <t>Афанасьев Валентин</t>
  </si>
  <si>
    <t xml:space="preserve">СК Боотур/Таттинский </t>
  </si>
  <si>
    <t>СК Боотур/Нюрбинский</t>
  </si>
  <si>
    <t>СК Боотур/Сунтарский</t>
  </si>
  <si>
    <t xml:space="preserve">Якутск </t>
  </si>
  <si>
    <t xml:space="preserve">Чурапчинский </t>
  </si>
  <si>
    <t xml:space="preserve">Среднеколымский </t>
  </si>
  <si>
    <t xml:space="preserve">СК Боотур/Момский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</si>
</sst>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Impact"/>
      <family val="2"/>
      <charset val="204"/>
    </font>
    <font>
      <sz val="10"/>
      <color theme="1"/>
      <name val="Impact"/>
      <family val="2"/>
      <charset val="204"/>
    </font>
    <font>
      <sz val="10"/>
      <color indexed="8"/>
      <name val="Impact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4" fontId="1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2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3" fillId="2" borderId="0" xfId="0" applyFont="1" applyFill="1"/>
    <xf numFmtId="0" fontId="24" fillId="2" borderId="0" xfId="0" applyFont="1" applyFill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22" fillId="2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view="pageBreakPreview" zoomScale="90" zoomScaleNormal="85" zoomScaleSheetLayoutView="90" workbookViewId="0">
      <pane ySplit="7" topLeftCell="A8" activePane="bottomLeft" state="frozen"/>
      <selection pane="bottomLeft" activeCell="P18" sqref="P18"/>
    </sheetView>
  </sheetViews>
  <sheetFormatPr defaultRowHeight="14.4" x14ac:dyDescent="0.3"/>
  <cols>
    <col min="1" max="1" width="4.33203125" customWidth="1"/>
    <col min="2" max="2" width="26.5546875" customWidth="1"/>
    <col min="3" max="3" width="27.33203125" customWidth="1"/>
    <col min="4" max="4" width="12.88671875" customWidth="1"/>
    <col min="5" max="6" width="9.33203125" customWidth="1"/>
    <col min="7" max="7" width="10.44140625" bestFit="1" customWidth="1"/>
    <col min="8" max="8" width="9.33203125" hidden="1" customWidth="1"/>
    <col min="9" max="10" width="9.33203125" customWidth="1"/>
    <col min="11" max="11" width="9" hidden="1" customWidth="1"/>
    <col min="12" max="12" width="9.109375" style="17"/>
    <col min="14" max="14" width="15.44140625" bestFit="1" customWidth="1"/>
  </cols>
  <sheetData>
    <row r="1" spans="1:14" s="1" customFormat="1" ht="16.8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7"/>
    </row>
    <row r="2" spans="1:14" s="1" customFormat="1" ht="36.75" customHeight="1" x14ac:dyDescent="0.3">
      <c r="A2" s="111" t="s">
        <v>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2"/>
      <c r="N2" s="112"/>
    </row>
    <row r="3" spans="1:14" s="1" customFormat="1" ht="15.6" x14ac:dyDescent="0.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7"/>
    </row>
    <row r="4" spans="1:14" s="57" customFormat="1" ht="20.25" customHeight="1" x14ac:dyDescent="0.3">
      <c r="A4" s="72" t="s">
        <v>76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22"/>
      <c r="M4" s="113" t="s">
        <v>66</v>
      </c>
      <c r="N4" s="114"/>
    </row>
    <row r="5" spans="1:14" s="1" customFormat="1" ht="6.75" customHeight="1" x14ac:dyDescent="0.3">
      <c r="B5" s="58"/>
      <c r="L5" s="17"/>
    </row>
    <row r="6" spans="1:14" s="1" customFormat="1" ht="6.75" customHeight="1" x14ac:dyDescent="0.3">
      <c r="L6" s="17"/>
    </row>
    <row r="7" spans="1:14" s="1" customFormat="1" ht="43.5" customHeight="1" x14ac:dyDescent="0.3">
      <c r="A7" s="3" t="s">
        <v>1</v>
      </c>
      <c r="B7" s="3" t="s">
        <v>2</v>
      </c>
      <c r="C7" s="3" t="s">
        <v>39</v>
      </c>
      <c r="D7" s="31" t="s">
        <v>43</v>
      </c>
      <c r="E7" s="4" t="s">
        <v>4</v>
      </c>
      <c r="F7" s="4" t="s">
        <v>5</v>
      </c>
      <c r="G7" s="4" t="s">
        <v>6</v>
      </c>
      <c r="H7" s="4" t="s">
        <v>7</v>
      </c>
      <c r="I7" s="18" t="s">
        <v>44</v>
      </c>
      <c r="J7" s="4" t="s">
        <v>45</v>
      </c>
      <c r="K7" s="5" t="s">
        <v>9</v>
      </c>
      <c r="L7" s="18" t="s">
        <v>8</v>
      </c>
      <c r="M7" s="21" t="s">
        <v>9</v>
      </c>
      <c r="N7" s="18" t="s">
        <v>46</v>
      </c>
    </row>
    <row r="8" spans="1:14" s="1" customFormat="1" ht="19.5" customHeight="1" x14ac:dyDescent="0.3">
      <c r="A8" s="6">
        <v>1</v>
      </c>
      <c r="B8" s="102" t="s">
        <v>86</v>
      </c>
      <c r="C8" s="105" t="s">
        <v>88</v>
      </c>
      <c r="D8" s="104">
        <v>2004</v>
      </c>
      <c r="E8" s="15">
        <v>15</v>
      </c>
      <c r="F8" s="15">
        <v>9</v>
      </c>
      <c r="G8" s="15">
        <v>13</v>
      </c>
      <c r="H8" s="15"/>
      <c r="I8" s="15">
        <v>7</v>
      </c>
      <c r="J8" s="15">
        <v>1</v>
      </c>
      <c r="K8" s="107"/>
      <c r="L8" s="108">
        <v>7</v>
      </c>
      <c r="M8" s="32"/>
      <c r="N8" s="18"/>
    </row>
    <row r="9" spans="1:14" s="1" customFormat="1" ht="19.5" customHeight="1" x14ac:dyDescent="0.3">
      <c r="A9" s="6">
        <v>2</v>
      </c>
      <c r="B9" s="102" t="s">
        <v>63</v>
      </c>
      <c r="C9" s="104" t="s">
        <v>64</v>
      </c>
      <c r="D9" s="104">
        <v>1996</v>
      </c>
      <c r="E9" s="15">
        <v>14</v>
      </c>
      <c r="F9" s="15">
        <v>12</v>
      </c>
      <c r="G9" s="15">
        <v>3</v>
      </c>
      <c r="H9" s="15"/>
      <c r="I9" s="15">
        <v>16</v>
      </c>
      <c r="J9" s="15">
        <v>5</v>
      </c>
      <c r="K9" s="107"/>
      <c r="L9" s="108">
        <v>8</v>
      </c>
      <c r="M9" s="32"/>
      <c r="N9" s="18"/>
    </row>
    <row r="10" spans="1:14" s="1" customFormat="1" ht="19.5" customHeight="1" x14ac:dyDescent="0.3">
      <c r="A10" s="6">
        <v>3</v>
      </c>
      <c r="B10" s="102" t="s">
        <v>70</v>
      </c>
      <c r="C10" s="104" t="s">
        <v>73</v>
      </c>
      <c r="D10" s="104">
        <v>1999</v>
      </c>
      <c r="E10" s="15">
        <v>5</v>
      </c>
      <c r="F10" s="15">
        <v>16</v>
      </c>
      <c r="G10" s="15">
        <v>4</v>
      </c>
      <c r="H10" s="15"/>
      <c r="I10" s="15">
        <v>8</v>
      </c>
      <c r="J10" s="15">
        <v>13</v>
      </c>
      <c r="K10" s="107"/>
      <c r="L10" s="108">
        <v>9</v>
      </c>
      <c r="M10" s="32"/>
      <c r="N10" s="18"/>
    </row>
    <row r="11" spans="1:14" s="1" customFormat="1" ht="19.5" customHeight="1" x14ac:dyDescent="0.3">
      <c r="A11" s="6">
        <v>4</v>
      </c>
      <c r="B11" s="102" t="s">
        <v>71</v>
      </c>
      <c r="C11" s="103" t="s">
        <v>61</v>
      </c>
      <c r="D11" s="104">
        <v>1996</v>
      </c>
      <c r="E11" s="15">
        <v>13</v>
      </c>
      <c r="F11" s="15">
        <v>11</v>
      </c>
      <c r="G11" s="15">
        <v>14</v>
      </c>
      <c r="H11" s="15"/>
      <c r="I11" s="15">
        <v>10</v>
      </c>
      <c r="J11" s="15">
        <v>8</v>
      </c>
      <c r="K11" s="107"/>
      <c r="L11" s="108">
        <v>15</v>
      </c>
      <c r="M11" s="32"/>
      <c r="N11" s="18"/>
    </row>
    <row r="12" spans="1:14" s="1" customFormat="1" ht="19.5" customHeight="1" x14ac:dyDescent="0.3">
      <c r="A12" s="6">
        <v>5</v>
      </c>
      <c r="B12" s="102" t="s">
        <v>72</v>
      </c>
      <c r="C12" s="103" t="s">
        <v>61</v>
      </c>
      <c r="D12" s="104">
        <v>2004</v>
      </c>
      <c r="E12" s="15">
        <v>1</v>
      </c>
      <c r="F12" s="15">
        <v>7</v>
      </c>
      <c r="G12" s="15">
        <v>15</v>
      </c>
      <c r="H12" s="15"/>
      <c r="I12" s="15">
        <v>5</v>
      </c>
      <c r="J12" s="15">
        <v>7</v>
      </c>
      <c r="K12" s="107"/>
      <c r="L12" s="108">
        <v>12</v>
      </c>
      <c r="M12" s="32"/>
      <c r="N12" s="18"/>
    </row>
    <row r="13" spans="1:14" s="1" customFormat="1" ht="19.5" customHeight="1" x14ac:dyDescent="0.3">
      <c r="A13" s="6">
        <v>6</v>
      </c>
      <c r="B13" s="102" t="s">
        <v>69</v>
      </c>
      <c r="C13" s="104" t="s">
        <v>57</v>
      </c>
      <c r="D13" s="104">
        <v>2002</v>
      </c>
      <c r="E13" s="15">
        <v>11</v>
      </c>
      <c r="F13" s="15">
        <v>10</v>
      </c>
      <c r="G13" s="15">
        <v>16</v>
      </c>
      <c r="H13" s="15"/>
      <c r="I13" s="15">
        <v>2</v>
      </c>
      <c r="J13" s="15">
        <v>11</v>
      </c>
      <c r="K13" s="107"/>
      <c r="L13" s="108">
        <v>6</v>
      </c>
      <c r="M13" s="32"/>
      <c r="N13" s="18"/>
    </row>
    <row r="14" spans="1:14" s="1" customFormat="1" ht="19.5" customHeight="1" x14ac:dyDescent="0.3">
      <c r="A14" s="6">
        <v>7</v>
      </c>
      <c r="B14" s="102" t="s">
        <v>80</v>
      </c>
      <c r="C14" s="105" t="s">
        <v>93</v>
      </c>
      <c r="D14" s="106">
        <v>1995</v>
      </c>
      <c r="E14" s="15">
        <v>12</v>
      </c>
      <c r="F14" s="15">
        <v>13</v>
      </c>
      <c r="G14" s="15">
        <v>6</v>
      </c>
      <c r="H14" s="15"/>
      <c r="I14" s="15">
        <v>4</v>
      </c>
      <c r="J14" s="15">
        <v>2</v>
      </c>
      <c r="K14" s="107"/>
      <c r="L14" s="108">
        <v>14</v>
      </c>
      <c r="M14" s="32"/>
      <c r="N14" s="18"/>
    </row>
    <row r="15" spans="1:14" s="1" customFormat="1" ht="19.5" customHeight="1" x14ac:dyDescent="0.3">
      <c r="A15" s="6">
        <v>8</v>
      </c>
      <c r="B15" s="102" t="s">
        <v>58</v>
      </c>
      <c r="C15" s="105" t="s">
        <v>87</v>
      </c>
      <c r="D15" s="104">
        <v>1991</v>
      </c>
      <c r="E15" s="15">
        <v>7</v>
      </c>
      <c r="F15" s="15">
        <v>6</v>
      </c>
      <c r="G15" s="15">
        <v>2</v>
      </c>
      <c r="H15" s="15"/>
      <c r="I15" s="15">
        <v>6</v>
      </c>
      <c r="J15" s="15">
        <v>14</v>
      </c>
      <c r="K15" s="107"/>
      <c r="L15" s="108">
        <v>4</v>
      </c>
      <c r="M15" s="32"/>
      <c r="N15" s="18"/>
    </row>
    <row r="16" spans="1:14" s="1" customFormat="1" ht="19.5" customHeight="1" x14ac:dyDescent="0.3">
      <c r="A16" s="6">
        <v>9</v>
      </c>
      <c r="B16" s="102" t="s">
        <v>81</v>
      </c>
      <c r="C16" s="104" t="s">
        <v>82</v>
      </c>
      <c r="D16" s="104">
        <v>1996</v>
      </c>
      <c r="E16" s="15">
        <v>4</v>
      </c>
      <c r="F16" s="15">
        <v>2</v>
      </c>
      <c r="G16" s="15">
        <v>12</v>
      </c>
      <c r="H16" s="15"/>
      <c r="I16" s="15">
        <v>12</v>
      </c>
      <c r="J16" s="15">
        <v>15</v>
      </c>
      <c r="K16" s="107"/>
      <c r="L16" s="108">
        <v>2</v>
      </c>
      <c r="M16" s="32"/>
      <c r="N16" s="18"/>
    </row>
    <row r="17" spans="1:14" s="1" customFormat="1" ht="19.5" customHeight="1" x14ac:dyDescent="0.3">
      <c r="A17" s="6">
        <v>10</v>
      </c>
      <c r="B17" s="102" t="s">
        <v>62</v>
      </c>
      <c r="C17" s="103" t="s">
        <v>65</v>
      </c>
      <c r="D17" s="104">
        <v>1997</v>
      </c>
      <c r="E17" s="15">
        <v>2</v>
      </c>
      <c r="F17" s="15">
        <v>8</v>
      </c>
      <c r="G17" s="15">
        <v>8</v>
      </c>
      <c r="H17" s="15"/>
      <c r="I17" s="15">
        <v>1</v>
      </c>
      <c r="J17" s="15">
        <v>12</v>
      </c>
      <c r="K17" s="107"/>
      <c r="L17" s="108">
        <v>3</v>
      </c>
      <c r="M17" s="32"/>
      <c r="N17" s="18"/>
    </row>
    <row r="18" spans="1:14" s="1" customFormat="1" ht="19.5" customHeight="1" x14ac:dyDescent="0.3">
      <c r="A18" s="6">
        <v>11</v>
      </c>
      <c r="B18" s="102" t="s">
        <v>83</v>
      </c>
      <c r="C18" s="105" t="s">
        <v>92</v>
      </c>
      <c r="D18" s="106">
        <v>1997</v>
      </c>
      <c r="E18" s="15">
        <v>9</v>
      </c>
      <c r="F18" s="15">
        <v>3</v>
      </c>
      <c r="G18" s="15">
        <v>9</v>
      </c>
      <c r="H18" s="15"/>
      <c r="I18" s="15">
        <v>9</v>
      </c>
      <c r="J18" s="15">
        <v>3</v>
      </c>
      <c r="K18" s="107"/>
      <c r="L18" s="108">
        <v>10</v>
      </c>
      <c r="M18" s="32"/>
      <c r="N18" s="18"/>
    </row>
    <row r="19" spans="1:14" s="1" customFormat="1" ht="19.5" customHeight="1" x14ac:dyDescent="0.3">
      <c r="A19" s="6">
        <v>12</v>
      </c>
      <c r="B19" s="102" t="s">
        <v>74</v>
      </c>
      <c r="C19" s="105" t="s">
        <v>89</v>
      </c>
      <c r="D19" s="104">
        <v>2003</v>
      </c>
      <c r="E19" s="15">
        <v>16</v>
      </c>
      <c r="F19" s="15">
        <v>15</v>
      </c>
      <c r="G19" s="15">
        <v>11</v>
      </c>
      <c r="H19" s="15"/>
      <c r="I19" s="15">
        <v>13</v>
      </c>
      <c r="J19" s="15">
        <v>4</v>
      </c>
      <c r="K19" s="107"/>
      <c r="L19" s="108">
        <v>1</v>
      </c>
      <c r="M19" s="32"/>
      <c r="N19" s="18"/>
    </row>
    <row r="20" spans="1:14" s="1" customFormat="1" ht="19.5" customHeight="1" x14ac:dyDescent="0.3">
      <c r="A20" s="6">
        <v>13</v>
      </c>
      <c r="B20" s="102" t="s">
        <v>85</v>
      </c>
      <c r="C20" s="105" t="s">
        <v>90</v>
      </c>
      <c r="D20" s="106">
        <v>2005</v>
      </c>
      <c r="E20" s="15">
        <v>6</v>
      </c>
      <c r="F20" s="15">
        <v>4</v>
      </c>
      <c r="G20" s="15">
        <v>10</v>
      </c>
      <c r="H20" s="15"/>
      <c r="I20" s="15">
        <v>11</v>
      </c>
      <c r="J20" s="15">
        <v>9</v>
      </c>
      <c r="K20" s="107"/>
      <c r="L20" s="108">
        <v>16</v>
      </c>
      <c r="M20" s="32"/>
      <c r="N20" s="18"/>
    </row>
    <row r="21" spans="1:14" s="1" customFormat="1" ht="19.5" customHeight="1" x14ac:dyDescent="0.3">
      <c r="A21" s="6">
        <v>14</v>
      </c>
      <c r="B21" s="102" t="s">
        <v>84</v>
      </c>
      <c r="C21" s="105" t="s">
        <v>91</v>
      </c>
      <c r="D21" s="106">
        <v>1999</v>
      </c>
      <c r="E21" s="15">
        <v>8</v>
      </c>
      <c r="F21" s="15">
        <v>1</v>
      </c>
      <c r="G21" s="15">
        <v>7</v>
      </c>
      <c r="H21" s="15"/>
      <c r="I21" s="15">
        <v>3</v>
      </c>
      <c r="J21" s="15">
        <v>10</v>
      </c>
      <c r="K21" s="107"/>
      <c r="L21" s="108">
        <v>13</v>
      </c>
      <c r="M21" s="32"/>
      <c r="N21" s="18"/>
    </row>
    <row r="22" spans="1:14" s="1" customFormat="1" ht="19.5" customHeight="1" x14ac:dyDescent="0.3">
      <c r="A22" s="6">
        <v>15</v>
      </c>
      <c r="B22" s="102" t="s">
        <v>79</v>
      </c>
      <c r="C22" s="103" t="s">
        <v>61</v>
      </c>
      <c r="D22" s="104">
        <v>1999</v>
      </c>
      <c r="E22" s="15">
        <v>3</v>
      </c>
      <c r="F22" s="15">
        <v>5</v>
      </c>
      <c r="G22" s="15">
        <v>1</v>
      </c>
      <c r="H22" s="15"/>
      <c r="I22" s="15">
        <v>14</v>
      </c>
      <c r="J22" s="15">
        <v>6</v>
      </c>
      <c r="K22" s="107"/>
      <c r="L22" s="108">
        <v>11</v>
      </c>
      <c r="M22" s="32"/>
      <c r="N22" s="18"/>
    </row>
    <row r="23" spans="1:14" s="1" customFormat="1" ht="19.5" customHeight="1" x14ac:dyDescent="0.3">
      <c r="A23" s="6">
        <v>16</v>
      </c>
      <c r="B23" s="102" t="s">
        <v>77</v>
      </c>
      <c r="C23" s="103" t="s">
        <v>78</v>
      </c>
      <c r="D23" s="104">
        <v>2001</v>
      </c>
      <c r="E23" s="15">
        <v>10</v>
      </c>
      <c r="F23" s="15">
        <v>14</v>
      </c>
      <c r="G23" s="15">
        <v>5</v>
      </c>
      <c r="H23" s="15"/>
      <c r="I23" s="15">
        <v>15</v>
      </c>
      <c r="J23" s="15">
        <v>16</v>
      </c>
      <c r="K23" s="107"/>
      <c r="L23" s="108">
        <v>5</v>
      </c>
      <c r="M23" s="32"/>
      <c r="N23" s="18"/>
    </row>
    <row r="24" spans="1:14" s="1" customFormat="1" ht="25.5" hidden="1" customHeight="1" x14ac:dyDescent="0.3">
      <c r="A24" s="6">
        <v>17</v>
      </c>
      <c r="B24" s="91"/>
      <c r="C24" s="93"/>
      <c r="D24" s="92"/>
      <c r="E24" s="3"/>
      <c r="F24" s="3"/>
      <c r="G24" s="3"/>
      <c r="H24" s="3"/>
      <c r="I24" s="3"/>
      <c r="J24" s="3"/>
      <c r="K24" s="9"/>
      <c r="L24" s="18"/>
      <c r="M24" s="6"/>
      <c r="N24" s="18"/>
    </row>
    <row r="25" spans="1:14" s="1" customFormat="1" ht="19.5" hidden="1" customHeight="1" x14ac:dyDescent="0.3">
      <c r="A25" s="6">
        <v>18</v>
      </c>
      <c r="B25" s="3"/>
      <c r="C25" s="3"/>
      <c r="D25" s="3"/>
      <c r="E25" s="3"/>
      <c r="F25" s="3"/>
      <c r="G25" s="3"/>
      <c r="H25" s="3"/>
      <c r="I25" s="3"/>
      <c r="J25" s="3"/>
      <c r="K25" s="9"/>
      <c r="L25" s="18"/>
      <c r="M25" s="6"/>
      <c r="N25" s="18"/>
    </row>
    <row r="26" spans="1:14" s="1" customFormat="1" ht="19.5" hidden="1" customHeight="1" x14ac:dyDescent="0.3">
      <c r="A26" s="6">
        <v>19</v>
      </c>
      <c r="B26" s="3"/>
      <c r="C26" s="3"/>
      <c r="D26" s="3"/>
      <c r="E26" s="3"/>
      <c r="F26" s="3"/>
      <c r="G26" s="3"/>
      <c r="H26" s="3"/>
      <c r="I26" s="3"/>
      <c r="J26" s="3"/>
      <c r="K26" s="9"/>
      <c r="L26" s="18"/>
      <c r="M26" s="6"/>
      <c r="N26" s="18"/>
    </row>
    <row r="27" spans="1:14" s="1" customFormat="1" ht="19.5" hidden="1" customHeight="1" x14ac:dyDescent="0.3">
      <c r="A27" s="6">
        <v>20</v>
      </c>
      <c r="B27" s="3"/>
      <c r="C27" s="3"/>
      <c r="D27" s="3"/>
      <c r="E27" s="3"/>
      <c r="F27" s="3"/>
      <c r="G27" s="3"/>
      <c r="H27" s="3"/>
      <c r="I27" s="3"/>
      <c r="J27" s="3"/>
      <c r="K27" s="9"/>
      <c r="L27" s="18"/>
      <c r="M27" s="6"/>
      <c r="N27" s="18"/>
    </row>
    <row r="28" spans="1:14" s="1" customFormat="1" ht="19.5" hidden="1" customHeight="1" x14ac:dyDescent="0.3">
      <c r="A28" s="6">
        <v>21</v>
      </c>
      <c r="B28" s="3"/>
      <c r="C28" s="3"/>
      <c r="D28" s="3"/>
      <c r="E28" s="3"/>
      <c r="F28" s="3"/>
      <c r="G28" s="3"/>
      <c r="H28" s="3"/>
      <c r="I28" s="3"/>
      <c r="J28" s="3"/>
      <c r="K28" s="9"/>
      <c r="L28" s="18"/>
      <c r="M28" s="6"/>
      <c r="N28" s="18"/>
    </row>
    <row r="29" spans="1:14" s="1" customFormat="1" ht="19.5" hidden="1" customHeight="1" x14ac:dyDescent="0.3">
      <c r="A29" s="6">
        <v>22</v>
      </c>
      <c r="B29" s="3"/>
      <c r="C29" s="3"/>
      <c r="D29" s="3"/>
      <c r="E29" s="3"/>
      <c r="F29" s="3"/>
      <c r="G29" s="3"/>
      <c r="H29" s="3"/>
      <c r="I29" s="3"/>
      <c r="J29" s="3"/>
      <c r="K29" s="9"/>
      <c r="L29" s="18"/>
      <c r="M29" s="6"/>
      <c r="N29" s="18"/>
    </row>
    <row r="30" spans="1:14" s="1" customFormat="1" ht="19.5" hidden="1" customHeight="1" x14ac:dyDescent="0.3">
      <c r="A30" s="6">
        <v>23</v>
      </c>
      <c r="B30" s="3"/>
      <c r="C30" s="3"/>
      <c r="D30" s="3"/>
      <c r="E30" s="3"/>
      <c r="F30" s="3"/>
      <c r="G30" s="3"/>
      <c r="H30" s="3"/>
      <c r="I30" s="3"/>
      <c r="J30" s="3"/>
      <c r="K30" s="9"/>
      <c r="L30" s="18"/>
      <c r="M30" s="6"/>
      <c r="N30" s="18"/>
    </row>
    <row r="31" spans="1:14" s="1" customFormat="1" ht="19.5" hidden="1" customHeight="1" x14ac:dyDescent="0.3">
      <c r="A31" s="6">
        <v>24</v>
      </c>
      <c r="B31" s="3"/>
      <c r="C31" s="3"/>
      <c r="D31" s="3"/>
      <c r="E31" s="3"/>
      <c r="F31" s="3"/>
      <c r="G31" s="3"/>
      <c r="H31" s="3"/>
      <c r="I31" s="3"/>
      <c r="J31" s="3"/>
      <c r="K31" s="9"/>
      <c r="L31" s="18"/>
      <c r="M31" s="6"/>
      <c r="N31" s="18"/>
    </row>
    <row r="32" spans="1:14" s="1" customFormat="1" ht="19.5" hidden="1" customHeight="1" x14ac:dyDescent="0.3">
      <c r="A32" s="6">
        <v>25</v>
      </c>
      <c r="B32" s="3"/>
      <c r="C32" s="3"/>
      <c r="D32" s="3"/>
      <c r="E32" s="3"/>
      <c r="F32" s="3"/>
      <c r="G32" s="3"/>
      <c r="H32" s="3"/>
      <c r="I32" s="3"/>
      <c r="J32" s="3"/>
      <c r="K32" s="9"/>
      <c r="L32" s="18"/>
      <c r="M32" s="6"/>
      <c r="N32" s="18"/>
    </row>
    <row r="33" spans="1:14" s="1" customFormat="1" ht="19.5" hidden="1" customHeight="1" x14ac:dyDescent="0.3">
      <c r="A33" s="6">
        <v>26</v>
      </c>
      <c r="B33" s="3"/>
      <c r="C33" s="3"/>
      <c r="D33" s="3"/>
      <c r="E33" s="3"/>
      <c r="F33" s="3"/>
      <c r="G33" s="3"/>
      <c r="H33" s="3"/>
      <c r="I33" s="3"/>
      <c r="J33" s="3"/>
      <c r="K33" s="9"/>
      <c r="L33" s="18"/>
      <c r="M33" s="6"/>
      <c r="N33" s="18"/>
    </row>
    <row r="34" spans="1:14" s="1" customFormat="1" ht="19.5" hidden="1" customHeight="1" x14ac:dyDescent="0.3">
      <c r="A34" s="6">
        <v>27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18"/>
      <c r="M34" s="6"/>
      <c r="N34" s="6"/>
    </row>
    <row r="35" spans="1:14" s="1" customFormat="1" ht="19.5" hidden="1" customHeight="1" x14ac:dyDescent="0.3">
      <c r="A35" s="6">
        <v>28</v>
      </c>
      <c r="B35" s="3"/>
      <c r="C35" s="3"/>
      <c r="D35" s="3"/>
      <c r="E35" s="3"/>
      <c r="F35" s="3"/>
      <c r="G35" s="3"/>
      <c r="H35" s="3"/>
      <c r="I35" s="3"/>
      <c r="J35" s="3"/>
      <c r="K35" s="9"/>
      <c r="L35" s="18"/>
      <c r="M35" s="6"/>
      <c r="N35" s="6"/>
    </row>
    <row r="36" spans="1:14" s="1" customFormat="1" ht="19.5" hidden="1" customHeight="1" x14ac:dyDescent="0.3">
      <c r="A36" s="6">
        <v>29</v>
      </c>
      <c r="B36" s="3"/>
      <c r="C36" s="3"/>
      <c r="D36" s="3"/>
      <c r="E36" s="3"/>
      <c r="F36" s="3"/>
      <c r="G36" s="3"/>
      <c r="H36" s="3"/>
      <c r="I36" s="3"/>
      <c r="J36" s="3"/>
      <c r="K36" s="9"/>
      <c r="L36" s="18"/>
      <c r="M36" s="6"/>
      <c r="N36" s="6"/>
    </row>
    <row r="37" spans="1:14" s="1" customFormat="1" ht="19.5" hidden="1" customHeight="1" x14ac:dyDescent="0.3">
      <c r="A37" s="6">
        <v>30</v>
      </c>
      <c r="B37" s="3"/>
      <c r="C37" s="3"/>
      <c r="D37" s="3"/>
      <c r="E37" s="3"/>
      <c r="F37" s="3"/>
      <c r="G37" s="3"/>
      <c r="H37" s="3"/>
      <c r="I37" s="3"/>
      <c r="J37" s="3"/>
      <c r="K37" s="9"/>
      <c r="L37" s="18"/>
      <c r="M37" s="6"/>
      <c r="N37" s="6"/>
    </row>
    <row r="38" spans="1:14" s="1" customFormat="1" ht="19.5" hidden="1" customHeight="1" x14ac:dyDescent="0.3">
      <c r="A38" s="6">
        <v>31</v>
      </c>
      <c r="B38" s="3"/>
      <c r="C38" s="3"/>
      <c r="D38" s="3"/>
      <c r="E38" s="3"/>
      <c r="F38" s="3"/>
      <c r="G38" s="3"/>
      <c r="H38" s="3"/>
      <c r="I38" s="3"/>
      <c r="J38" s="3"/>
      <c r="K38" s="9"/>
      <c r="L38" s="18"/>
      <c r="M38" s="6"/>
      <c r="N38" s="6"/>
    </row>
    <row r="39" spans="1:14" s="1" customFormat="1" ht="19.5" hidden="1" customHeight="1" x14ac:dyDescent="0.3">
      <c r="A39" s="6">
        <v>32</v>
      </c>
      <c r="B39" s="3"/>
      <c r="C39" s="3"/>
      <c r="D39" s="3"/>
      <c r="E39" s="3"/>
      <c r="F39" s="3"/>
      <c r="G39" s="3"/>
      <c r="H39" s="3"/>
      <c r="I39" s="3"/>
      <c r="J39" s="3"/>
      <c r="K39" s="9"/>
      <c r="L39" s="18"/>
      <c r="M39" s="6"/>
      <c r="N39" s="6"/>
    </row>
    <row r="40" spans="1:14" s="1" customFormat="1" ht="19.5" hidden="1" customHeight="1" x14ac:dyDescent="0.3">
      <c r="A40" s="6">
        <v>33</v>
      </c>
      <c r="B40" s="3"/>
      <c r="C40" s="3"/>
      <c r="D40" s="3"/>
      <c r="E40" s="3"/>
      <c r="F40" s="3"/>
      <c r="G40" s="3"/>
      <c r="H40" s="3"/>
      <c r="I40" s="3"/>
      <c r="J40" s="3"/>
      <c r="K40" s="9"/>
      <c r="L40" s="18"/>
      <c r="M40" s="6"/>
      <c r="N40" s="6"/>
    </row>
    <row r="41" spans="1:14" s="1" customFormat="1" ht="19.5" hidden="1" customHeight="1" x14ac:dyDescent="0.3">
      <c r="A41" s="6">
        <v>34</v>
      </c>
      <c r="B41" s="3"/>
      <c r="C41" s="3"/>
      <c r="D41" s="3"/>
      <c r="E41" s="3"/>
      <c r="F41" s="3"/>
      <c r="G41" s="3"/>
      <c r="H41" s="3"/>
      <c r="I41" s="3"/>
      <c r="J41" s="3"/>
      <c r="K41" s="9"/>
      <c r="L41" s="18"/>
      <c r="M41" s="6"/>
      <c r="N41" s="6"/>
    </row>
    <row r="42" spans="1:14" s="1" customFormat="1" ht="19.5" hidden="1" customHeight="1" x14ac:dyDescent="0.3">
      <c r="A42" s="6">
        <v>35</v>
      </c>
      <c r="B42" s="3"/>
      <c r="C42" s="3"/>
      <c r="D42" s="3"/>
      <c r="E42" s="3"/>
      <c r="F42" s="3"/>
      <c r="G42" s="3"/>
      <c r="H42" s="3"/>
      <c r="I42" s="3"/>
      <c r="J42" s="3"/>
      <c r="K42" s="9"/>
      <c r="L42" s="18"/>
      <c r="M42" s="6"/>
      <c r="N42" s="6"/>
    </row>
    <row r="43" spans="1:14" s="1" customFormat="1" ht="19.5" hidden="1" customHeight="1" x14ac:dyDescent="0.3">
      <c r="A43" s="6">
        <v>36</v>
      </c>
      <c r="B43" s="3"/>
      <c r="C43" s="3"/>
      <c r="D43" s="3"/>
      <c r="E43" s="3"/>
      <c r="F43" s="3"/>
      <c r="G43" s="3"/>
      <c r="H43" s="3"/>
      <c r="I43" s="3"/>
      <c r="J43" s="3"/>
      <c r="K43" s="9"/>
      <c r="L43" s="18"/>
      <c r="M43" s="6"/>
      <c r="N43" s="6"/>
    </row>
    <row r="44" spans="1:14" s="1" customFormat="1" ht="19.5" hidden="1" customHeight="1" x14ac:dyDescent="0.3">
      <c r="A44" s="6">
        <v>37</v>
      </c>
      <c r="B44" s="3"/>
      <c r="C44" s="3"/>
      <c r="D44" s="3"/>
      <c r="E44" s="3"/>
      <c r="F44" s="3"/>
      <c r="G44" s="3"/>
      <c r="H44" s="3"/>
      <c r="I44" s="3"/>
      <c r="J44" s="3"/>
      <c r="K44" s="9"/>
      <c r="L44" s="18"/>
      <c r="M44" s="6"/>
      <c r="N44" s="6"/>
    </row>
    <row r="45" spans="1:14" s="1" customFormat="1" ht="19.5" hidden="1" customHeight="1" x14ac:dyDescent="0.3">
      <c r="A45" s="6">
        <v>38</v>
      </c>
      <c r="B45" s="3"/>
      <c r="C45" s="3"/>
      <c r="D45" s="3"/>
      <c r="E45" s="3"/>
      <c r="F45" s="3"/>
      <c r="G45" s="3"/>
      <c r="H45" s="3"/>
      <c r="I45" s="3"/>
      <c r="J45" s="3"/>
      <c r="K45" s="9"/>
      <c r="L45" s="18"/>
      <c r="M45" s="6"/>
      <c r="N45" s="6"/>
    </row>
    <row r="46" spans="1:14" s="1" customFormat="1" ht="19.5" hidden="1" customHeight="1" x14ac:dyDescent="0.3">
      <c r="A46" s="6">
        <v>39</v>
      </c>
      <c r="B46" s="3"/>
      <c r="C46" s="3"/>
      <c r="D46" s="3"/>
      <c r="E46" s="3"/>
      <c r="F46" s="3"/>
      <c r="G46" s="3"/>
      <c r="H46" s="3"/>
      <c r="I46" s="3"/>
      <c r="J46" s="3"/>
      <c r="K46" s="9"/>
      <c r="L46" s="18"/>
      <c r="M46" s="6"/>
      <c r="N46" s="6"/>
    </row>
    <row r="47" spans="1:14" s="1" customFormat="1" ht="19.5" hidden="1" customHeight="1" x14ac:dyDescent="0.3">
      <c r="A47" s="6">
        <v>40</v>
      </c>
      <c r="B47" s="3"/>
      <c r="C47" s="3"/>
      <c r="D47" s="3"/>
      <c r="E47" s="3"/>
      <c r="F47" s="3"/>
      <c r="G47" s="3"/>
      <c r="H47" s="3"/>
      <c r="I47" s="3"/>
      <c r="J47" s="3"/>
      <c r="K47" s="9"/>
      <c r="L47" s="18"/>
      <c r="M47" s="6"/>
      <c r="N47" s="6"/>
    </row>
    <row r="48" spans="1:14" s="1" customFormat="1" ht="19.5" hidden="1" customHeight="1" x14ac:dyDescent="0.3">
      <c r="A48" s="6">
        <v>41</v>
      </c>
      <c r="B48" s="3"/>
      <c r="C48" s="3"/>
      <c r="D48" s="3"/>
      <c r="E48" s="3"/>
      <c r="F48" s="3"/>
      <c r="G48" s="3"/>
      <c r="H48" s="3"/>
      <c r="I48" s="3"/>
      <c r="J48" s="3"/>
      <c r="K48" s="9"/>
      <c r="L48" s="18"/>
      <c r="M48" s="6"/>
      <c r="N48" s="6"/>
    </row>
    <row r="49" spans="1:14" s="1" customFormat="1" ht="19.5" hidden="1" customHeight="1" x14ac:dyDescent="0.3">
      <c r="A49" s="6">
        <v>42</v>
      </c>
      <c r="B49" s="3"/>
      <c r="C49" s="3"/>
      <c r="D49" s="3"/>
      <c r="E49" s="3"/>
      <c r="F49" s="3"/>
      <c r="G49" s="3"/>
      <c r="H49" s="3"/>
      <c r="I49" s="3"/>
      <c r="J49" s="3"/>
      <c r="K49" s="9"/>
      <c r="L49" s="18"/>
      <c r="M49" s="6"/>
      <c r="N49" s="6"/>
    </row>
    <row r="50" spans="1:14" s="1" customFormat="1" ht="19.5" hidden="1" customHeight="1" x14ac:dyDescent="0.3">
      <c r="A50" s="6">
        <v>43</v>
      </c>
      <c r="B50" s="3"/>
      <c r="C50" s="3"/>
      <c r="D50" s="3"/>
      <c r="E50" s="3"/>
      <c r="F50" s="3"/>
      <c r="G50" s="3"/>
      <c r="H50" s="3"/>
      <c r="I50" s="3"/>
      <c r="J50" s="3"/>
      <c r="K50" s="9"/>
      <c r="L50" s="18"/>
      <c r="M50" s="6"/>
      <c r="N50" s="6"/>
    </row>
    <row r="51" spans="1:14" s="1" customFormat="1" ht="19.5" hidden="1" customHeight="1" x14ac:dyDescent="0.3">
      <c r="A51" s="6">
        <v>44</v>
      </c>
      <c r="B51" s="3"/>
      <c r="C51" s="3"/>
      <c r="D51" s="3"/>
      <c r="E51" s="3"/>
      <c r="F51" s="3"/>
      <c r="G51" s="3"/>
      <c r="H51" s="3"/>
      <c r="I51" s="3"/>
      <c r="J51" s="3"/>
      <c r="K51" s="9"/>
      <c r="L51" s="18"/>
      <c r="M51" s="6"/>
      <c r="N51" s="6"/>
    </row>
    <row r="52" spans="1:14" s="1" customFormat="1" ht="19.5" hidden="1" customHeight="1" x14ac:dyDescent="0.3">
      <c r="A52" s="6">
        <v>45</v>
      </c>
      <c r="B52" s="3"/>
      <c r="C52" s="3"/>
      <c r="D52" s="3"/>
      <c r="E52" s="3"/>
      <c r="F52" s="3"/>
      <c r="G52" s="3"/>
      <c r="H52" s="3"/>
      <c r="I52" s="3"/>
      <c r="J52" s="3"/>
      <c r="K52" s="9"/>
      <c r="L52" s="18"/>
      <c r="M52" s="6"/>
      <c r="N52" s="6"/>
    </row>
    <row r="53" spans="1:14" s="1" customFormat="1" hidden="1" x14ac:dyDescent="0.3">
      <c r="A53" s="6">
        <v>24</v>
      </c>
      <c r="B53" s="3"/>
      <c r="C53" s="3"/>
      <c r="D53" s="3"/>
      <c r="E53" s="3"/>
      <c r="F53" s="3"/>
      <c r="G53" s="3"/>
      <c r="H53" s="3"/>
      <c r="I53" s="3"/>
      <c r="J53" s="3"/>
      <c r="K53" s="9"/>
      <c r="L53" s="18"/>
      <c r="M53" s="6"/>
      <c r="N53" s="18"/>
    </row>
    <row r="54" spans="1:14" s="1" customFormat="1" hidden="1" x14ac:dyDescent="0.3">
      <c r="A54" s="6">
        <v>25</v>
      </c>
      <c r="B54" s="3"/>
      <c r="C54" s="3"/>
      <c r="D54" s="3"/>
      <c r="E54" s="3"/>
      <c r="F54" s="3"/>
      <c r="G54" s="3"/>
      <c r="H54" s="3"/>
      <c r="I54" s="3"/>
      <c r="J54" s="3"/>
      <c r="K54" s="9"/>
      <c r="L54" s="18"/>
      <c r="M54" s="6"/>
      <c r="N54" s="18"/>
    </row>
    <row r="55" spans="1:14" s="1" customFormat="1" hidden="1" x14ac:dyDescent="0.3">
      <c r="A55" s="6">
        <v>26</v>
      </c>
      <c r="B55" s="3"/>
      <c r="C55" s="3"/>
      <c r="D55" s="3"/>
      <c r="E55" s="3"/>
      <c r="F55" s="3"/>
      <c r="G55" s="3"/>
      <c r="H55" s="3"/>
      <c r="I55" s="3"/>
      <c r="J55" s="3"/>
      <c r="K55" s="9"/>
      <c r="L55" s="18"/>
      <c r="M55" s="6"/>
      <c r="N55" s="18"/>
    </row>
    <row r="56" spans="1:14" s="1" customFormat="1" hidden="1" x14ac:dyDescent="0.3">
      <c r="A56" s="6">
        <v>27</v>
      </c>
      <c r="B56" s="3"/>
      <c r="C56" s="3"/>
      <c r="D56" s="3"/>
      <c r="E56" s="3"/>
      <c r="F56" s="3"/>
      <c r="G56" s="3"/>
      <c r="H56" s="3"/>
      <c r="I56" s="3"/>
      <c r="J56" s="3"/>
      <c r="K56" s="9"/>
      <c r="L56" s="18"/>
      <c r="M56" s="6"/>
      <c r="N56" s="18"/>
    </row>
    <row r="57" spans="1:14" s="1" customFormat="1" hidden="1" x14ac:dyDescent="0.3">
      <c r="A57" s="6">
        <v>28</v>
      </c>
      <c r="B57" s="3"/>
      <c r="C57" s="3"/>
      <c r="D57" s="3"/>
      <c r="E57" s="3"/>
      <c r="F57" s="3"/>
      <c r="G57" s="3"/>
      <c r="H57" s="3"/>
      <c r="I57" s="3"/>
      <c r="J57" s="3"/>
      <c r="K57" s="9"/>
      <c r="L57" s="18"/>
      <c r="M57" s="6"/>
      <c r="N57" s="18"/>
    </row>
    <row r="58" spans="1:14" s="1" customFormat="1" hidden="1" x14ac:dyDescent="0.3">
      <c r="A58" s="6">
        <v>29</v>
      </c>
      <c r="B58" s="3"/>
      <c r="C58" s="3"/>
      <c r="D58" s="3"/>
      <c r="E58" s="3"/>
      <c r="F58" s="3"/>
      <c r="G58" s="3"/>
      <c r="H58" s="3"/>
      <c r="I58" s="3"/>
      <c r="J58" s="3"/>
      <c r="K58" s="9"/>
      <c r="L58" s="18"/>
      <c r="M58" s="6"/>
      <c r="N58" s="18"/>
    </row>
    <row r="59" spans="1:14" s="1" customFormat="1" hidden="1" x14ac:dyDescent="0.3">
      <c r="A59" s="6">
        <v>30</v>
      </c>
      <c r="B59" s="3"/>
      <c r="C59" s="3"/>
      <c r="D59" s="3"/>
      <c r="E59" s="3"/>
      <c r="F59" s="3"/>
      <c r="G59" s="3"/>
      <c r="H59" s="3"/>
      <c r="I59" s="3"/>
      <c r="J59" s="3"/>
      <c r="K59" s="9"/>
      <c r="L59" s="18"/>
      <c r="M59" s="6"/>
      <c r="N59" s="18"/>
    </row>
    <row r="60" spans="1:14" s="1" customFormat="1" x14ac:dyDescent="0.3">
      <c r="B60" s="94"/>
      <c r="C60" s="94"/>
      <c r="D60" s="94"/>
      <c r="L60" s="17"/>
    </row>
    <row r="61" spans="1:14" s="1" customFormat="1" x14ac:dyDescent="0.3">
      <c r="A61" s="56" t="s">
        <v>31</v>
      </c>
      <c r="B61" s="56" t="s">
        <v>32</v>
      </c>
      <c r="C61" s="56"/>
      <c r="D61" s="56"/>
      <c r="E61" s="56"/>
      <c r="F61" s="56"/>
      <c r="G61" s="56"/>
      <c r="H61" s="56"/>
      <c r="I61" s="56"/>
      <c r="J61" s="56"/>
      <c r="K61" s="56"/>
      <c r="L61" s="17"/>
    </row>
    <row r="62" spans="1:14" s="1" customFormat="1" x14ac:dyDescent="0.3">
      <c r="L62" s="17"/>
    </row>
    <row r="63" spans="1:14" s="1" customFormat="1" x14ac:dyDescent="0.3">
      <c r="L63" s="17"/>
    </row>
    <row r="64" spans="1:14" s="1" customFormat="1" x14ac:dyDescent="0.3">
      <c r="L64" s="17"/>
    </row>
    <row r="65" spans="12:12" s="1" customFormat="1" x14ac:dyDescent="0.3">
      <c r="L65" s="17"/>
    </row>
    <row r="66" spans="12:12" s="1" customFormat="1" x14ac:dyDescent="0.3">
      <c r="L66" s="17"/>
    </row>
    <row r="67" spans="12:12" s="1" customFormat="1" x14ac:dyDescent="0.3">
      <c r="L67" s="17"/>
    </row>
    <row r="68" spans="12:12" s="1" customFormat="1" x14ac:dyDescent="0.3">
      <c r="L68" s="17"/>
    </row>
    <row r="69" spans="12:12" s="1" customFormat="1" x14ac:dyDescent="0.3">
      <c r="L69" s="17"/>
    </row>
    <row r="70" spans="12:12" s="1" customFormat="1" x14ac:dyDescent="0.3">
      <c r="L70" s="17"/>
    </row>
    <row r="71" spans="12:12" s="1" customFormat="1" x14ac:dyDescent="0.3">
      <c r="L71" s="17"/>
    </row>
  </sheetData>
  <sortState ref="B8:L23">
    <sortCondition ref="B8:B23"/>
  </sortState>
  <mergeCells count="4">
    <mergeCell ref="A1:K1"/>
    <mergeCell ref="A3:K3"/>
    <mergeCell ref="A2:N2"/>
    <mergeCell ref="M4:N4"/>
  </mergeCells>
  <pageMargins left="0.70866141732283461" right="0.70866141732283461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zoomScale="90" zoomScaleNormal="85" zoomScaleSheetLayoutView="90" workbookViewId="0">
      <pane ySplit="6" topLeftCell="A7" activePane="bottomLeft" state="frozen"/>
      <selection pane="bottomLeft" activeCell="B7" sqref="B7:E22"/>
    </sheetView>
  </sheetViews>
  <sheetFormatPr defaultRowHeight="14.4" x14ac:dyDescent="0.3"/>
  <cols>
    <col min="1" max="1" width="4.33203125" customWidth="1"/>
    <col min="2" max="2" width="24.109375" customWidth="1"/>
    <col min="3" max="3" width="23.109375" customWidth="1"/>
    <col min="4" max="4" width="9.88671875" customWidth="1"/>
    <col min="5" max="10" width="9.33203125" customWidth="1"/>
  </cols>
  <sheetData>
    <row r="1" spans="1:14" ht="16.8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4" ht="51" customHeight="1" x14ac:dyDescent="0.3">
      <c r="A2" s="111" t="str">
        <f>'жребий '!A2:N2</f>
        <v>ФИНАЛЬНЫЕ СОСТЯЗАНИЯ ПО НАЦИОНАЛЬНОМУ МНОГОБОРЬЮ "ДЫГЫН ООННЬУУЛАРА"</v>
      </c>
      <c r="B2" s="111"/>
      <c r="C2" s="111"/>
      <c r="D2" s="111"/>
      <c r="E2" s="111"/>
      <c r="F2" s="111"/>
      <c r="G2" s="111"/>
      <c r="H2" s="111"/>
      <c r="I2" s="111"/>
      <c r="J2" s="111"/>
      <c r="K2" s="20"/>
      <c r="L2" s="20"/>
    </row>
    <row r="3" spans="1:14" s="57" customFormat="1" ht="20.25" customHeight="1" x14ac:dyDescent="0.3">
      <c r="A3" s="72" t="str">
        <f>'жребий '!A4</f>
        <v>28-29 июня 2025 г.</v>
      </c>
      <c r="B3" s="72"/>
      <c r="C3" s="72"/>
      <c r="D3" s="72"/>
      <c r="E3" s="72"/>
      <c r="F3" s="72"/>
      <c r="G3" s="72"/>
      <c r="H3" s="73" t="s">
        <v>66</v>
      </c>
      <c r="J3" s="72"/>
      <c r="K3" s="72"/>
      <c r="L3" s="22"/>
      <c r="N3" s="29"/>
    </row>
    <row r="4" spans="1:14" ht="13.5" customHeight="1" x14ac:dyDescent="0.35">
      <c r="A4" s="1"/>
      <c r="B4" s="2"/>
      <c r="C4" s="115" t="s">
        <v>20</v>
      </c>
      <c r="D4" s="115"/>
      <c r="E4" s="115"/>
      <c r="F4" s="115"/>
    </row>
    <row r="5" spans="1:14" ht="6.75" customHeight="1" x14ac:dyDescent="0.3">
      <c r="A5" s="1"/>
    </row>
    <row r="6" spans="1:14" ht="30.75" customHeight="1" x14ac:dyDescent="0.3">
      <c r="A6" s="3" t="s">
        <v>1</v>
      </c>
      <c r="B6" s="3" t="s">
        <v>2</v>
      </c>
      <c r="C6" s="3" t="s">
        <v>39</v>
      </c>
      <c r="D6" s="31" t="s">
        <v>43</v>
      </c>
      <c r="E6" s="3" t="s">
        <v>47</v>
      </c>
      <c r="F6" s="4" t="s">
        <v>67</v>
      </c>
      <c r="G6" s="4" t="s">
        <v>10</v>
      </c>
      <c r="H6" s="4" t="s">
        <v>13</v>
      </c>
      <c r="I6" s="4" t="s">
        <v>14</v>
      </c>
      <c r="J6" s="4" t="s">
        <v>11</v>
      </c>
    </row>
    <row r="7" spans="1:14" s="34" customFormat="1" ht="26.1" customHeight="1" x14ac:dyDescent="0.3">
      <c r="A7" s="32">
        <v>1</v>
      </c>
      <c r="B7" s="102" t="s">
        <v>72</v>
      </c>
      <c r="C7" s="103" t="s">
        <v>61</v>
      </c>
      <c r="D7" s="104">
        <v>2004</v>
      </c>
      <c r="E7" s="15">
        <v>1</v>
      </c>
      <c r="F7" s="63"/>
      <c r="G7" s="33"/>
      <c r="H7" s="63"/>
      <c r="I7" s="33"/>
      <c r="J7" s="40"/>
    </row>
    <row r="8" spans="1:14" s="34" customFormat="1" ht="26.1" customHeight="1" x14ac:dyDescent="0.3">
      <c r="A8" s="32">
        <v>2</v>
      </c>
      <c r="B8" s="102" t="s">
        <v>62</v>
      </c>
      <c r="C8" s="103" t="s">
        <v>65</v>
      </c>
      <c r="D8" s="104">
        <v>1997</v>
      </c>
      <c r="E8" s="15">
        <v>2</v>
      </c>
      <c r="F8" s="33"/>
      <c r="G8" s="33"/>
      <c r="H8" s="33"/>
      <c r="I8" s="33"/>
      <c r="J8" s="40"/>
    </row>
    <row r="9" spans="1:14" s="34" customFormat="1" ht="26.1" customHeight="1" x14ac:dyDescent="0.3">
      <c r="A9" s="32">
        <v>3</v>
      </c>
      <c r="B9" s="102" t="s">
        <v>79</v>
      </c>
      <c r="C9" s="103" t="s">
        <v>61</v>
      </c>
      <c r="D9" s="104">
        <v>1999</v>
      </c>
      <c r="E9" s="15">
        <v>3</v>
      </c>
      <c r="F9" s="33"/>
      <c r="G9" s="33"/>
      <c r="H9" s="33"/>
      <c r="I9" s="33"/>
      <c r="J9" s="40"/>
    </row>
    <row r="10" spans="1:14" s="34" customFormat="1" ht="26.1" customHeight="1" x14ac:dyDescent="0.3">
      <c r="A10" s="32">
        <v>4</v>
      </c>
      <c r="B10" s="102" t="s">
        <v>81</v>
      </c>
      <c r="C10" s="104" t="s">
        <v>82</v>
      </c>
      <c r="D10" s="104">
        <v>1996</v>
      </c>
      <c r="E10" s="15">
        <v>4</v>
      </c>
      <c r="F10" s="33"/>
      <c r="G10" s="33"/>
      <c r="H10" s="33"/>
      <c r="I10" s="33"/>
      <c r="J10" s="40"/>
    </row>
    <row r="11" spans="1:14" s="34" customFormat="1" ht="26.1" customHeight="1" x14ac:dyDescent="0.3">
      <c r="A11" s="32">
        <v>5</v>
      </c>
      <c r="B11" s="102" t="s">
        <v>70</v>
      </c>
      <c r="C11" s="104" t="s">
        <v>73</v>
      </c>
      <c r="D11" s="104">
        <v>1999</v>
      </c>
      <c r="E11" s="15">
        <v>5</v>
      </c>
      <c r="F11" s="33"/>
      <c r="G11" s="33"/>
      <c r="H11" s="33"/>
      <c r="I11" s="33"/>
      <c r="J11" s="40"/>
    </row>
    <row r="12" spans="1:14" s="34" customFormat="1" ht="26.1" customHeight="1" x14ac:dyDescent="0.3">
      <c r="A12" s="32">
        <v>6</v>
      </c>
      <c r="B12" s="102" t="s">
        <v>85</v>
      </c>
      <c r="C12" s="105" t="s">
        <v>90</v>
      </c>
      <c r="D12" s="106">
        <v>2005</v>
      </c>
      <c r="E12" s="15">
        <v>6</v>
      </c>
      <c r="F12" s="33"/>
      <c r="G12" s="33"/>
      <c r="H12" s="33"/>
      <c r="I12" s="33"/>
      <c r="J12" s="40"/>
    </row>
    <row r="13" spans="1:14" s="34" customFormat="1" ht="26.1" customHeight="1" x14ac:dyDescent="0.3">
      <c r="A13" s="32">
        <v>7</v>
      </c>
      <c r="B13" s="102" t="s">
        <v>58</v>
      </c>
      <c r="C13" s="105" t="s">
        <v>87</v>
      </c>
      <c r="D13" s="104">
        <v>1991</v>
      </c>
      <c r="E13" s="15">
        <v>7</v>
      </c>
      <c r="F13" s="33"/>
      <c r="G13" s="33"/>
      <c r="H13" s="63"/>
      <c r="I13" s="33"/>
      <c r="J13" s="40"/>
    </row>
    <row r="14" spans="1:14" s="34" customFormat="1" ht="26.1" customHeight="1" x14ac:dyDescent="0.3">
      <c r="A14" s="32">
        <v>8</v>
      </c>
      <c r="B14" s="102" t="s">
        <v>84</v>
      </c>
      <c r="C14" s="105" t="s">
        <v>91</v>
      </c>
      <c r="D14" s="106">
        <v>1999</v>
      </c>
      <c r="E14" s="15">
        <v>8</v>
      </c>
      <c r="F14" s="63"/>
      <c r="G14" s="33"/>
      <c r="H14" s="33"/>
      <c r="I14" s="33"/>
      <c r="J14" s="40"/>
    </row>
    <row r="15" spans="1:14" s="34" customFormat="1" ht="26.1" customHeight="1" x14ac:dyDescent="0.3">
      <c r="A15" s="32">
        <v>9</v>
      </c>
      <c r="B15" s="102" t="s">
        <v>83</v>
      </c>
      <c r="C15" s="105" t="s">
        <v>92</v>
      </c>
      <c r="D15" s="106">
        <v>1997</v>
      </c>
      <c r="E15" s="15">
        <v>9</v>
      </c>
      <c r="F15" s="33"/>
      <c r="G15" s="33"/>
      <c r="H15" s="33"/>
      <c r="I15" s="33"/>
      <c r="J15" s="40"/>
    </row>
    <row r="16" spans="1:14" s="34" customFormat="1" ht="26.1" customHeight="1" x14ac:dyDescent="0.3">
      <c r="A16" s="32">
        <v>10</v>
      </c>
      <c r="B16" s="102" t="s">
        <v>77</v>
      </c>
      <c r="C16" s="103" t="s">
        <v>78</v>
      </c>
      <c r="D16" s="104">
        <v>2001</v>
      </c>
      <c r="E16" s="15">
        <v>10</v>
      </c>
      <c r="F16" s="33"/>
      <c r="G16" s="33"/>
      <c r="H16" s="33"/>
      <c r="I16" s="33"/>
      <c r="J16" s="40"/>
    </row>
    <row r="17" spans="1:10" s="34" customFormat="1" ht="26.1" customHeight="1" x14ac:dyDescent="0.3">
      <c r="A17" s="32">
        <v>11</v>
      </c>
      <c r="B17" s="102" t="s">
        <v>69</v>
      </c>
      <c r="C17" s="104" t="s">
        <v>57</v>
      </c>
      <c r="D17" s="104">
        <v>2002</v>
      </c>
      <c r="E17" s="15">
        <v>11</v>
      </c>
      <c r="F17" s="33"/>
      <c r="G17" s="33"/>
      <c r="H17" s="33"/>
      <c r="I17" s="33"/>
      <c r="J17" s="40"/>
    </row>
    <row r="18" spans="1:10" s="34" customFormat="1" ht="26.1" customHeight="1" x14ac:dyDescent="0.3">
      <c r="A18" s="32">
        <v>12</v>
      </c>
      <c r="B18" s="102" t="s">
        <v>80</v>
      </c>
      <c r="C18" s="105" t="s">
        <v>93</v>
      </c>
      <c r="D18" s="106">
        <v>1995</v>
      </c>
      <c r="E18" s="15">
        <v>12</v>
      </c>
      <c r="F18" s="33"/>
      <c r="G18" s="63"/>
      <c r="H18" s="63"/>
      <c r="I18" s="33"/>
      <c r="J18" s="40"/>
    </row>
    <row r="19" spans="1:10" s="34" customFormat="1" ht="26.1" customHeight="1" x14ac:dyDescent="0.3">
      <c r="A19" s="32">
        <v>13</v>
      </c>
      <c r="B19" s="102" t="s">
        <v>71</v>
      </c>
      <c r="C19" s="103" t="s">
        <v>61</v>
      </c>
      <c r="D19" s="104">
        <v>1996</v>
      </c>
      <c r="E19" s="15">
        <v>13</v>
      </c>
      <c r="F19" s="33"/>
      <c r="G19" s="33"/>
      <c r="H19" s="33"/>
      <c r="I19" s="33"/>
      <c r="J19" s="40"/>
    </row>
    <row r="20" spans="1:10" s="34" customFormat="1" ht="26.1" customHeight="1" x14ac:dyDescent="0.3">
      <c r="A20" s="32">
        <v>14</v>
      </c>
      <c r="B20" s="102" t="s">
        <v>63</v>
      </c>
      <c r="C20" s="104" t="s">
        <v>64</v>
      </c>
      <c r="D20" s="104">
        <v>1996</v>
      </c>
      <c r="E20" s="15">
        <v>14</v>
      </c>
      <c r="F20" s="33"/>
      <c r="G20" s="33"/>
      <c r="H20" s="33"/>
      <c r="I20" s="33"/>
      <c r="J20" s="40"/>
    </row>
    <row r="21" spans="1:10" s="34" customFormat="1" ht="26.1" customHeight="1" x14ac:dyDescent="0.3">
      <c r="A21" s="32">
        <v>15</v>
      </c>
      <c r="B21" s="102" t="s">
        <v>86</v>
      </c>
      <c r="C21" s="105" t="s">
        <v>88</v>
      </c>
      <c r="D21" s="104">
        <v>2004</v>
      </c>
      <c r="E21" s="15">
        <v>15</v>
      </c>
      <c r="F21" s="33"/>
      <c r="G21" s="33"/>
      <c r="H21" s="33"/>
      <c r="I21" s="33"/>
      <c r="J21" s="40"/>
    </row>
    <row r="22" spans="1:10" s="34" customFormat="1" ht="26.1" customHeight="1" x14ac:dyDescent="0.3">
      <c r="A22" s="32">
        <v>16</v>
      </c>
      <c r="B22" s="102" t="s">
        <v>74</v>
      </c>
      <c r="C22" s="105" t="s">
        <v>89</v>
      </c>
      <c r="D22" s="104">
        <v>2003</v>
      </c>
      <c r="E22" s="15">
        <v>16</v>
      </c>
      <c r="F22" s="33"/>
      <c r="G22" s="33"/>
      <c r="H22" s="33"/>
      <c r="I22" s="33"/>
      <c r="J22" s="40"/>
    </row>
    <row r="23" spans="1:10" s="34" customFormat="1" ht="26.1" hidden="1" customHeight="1" x14ac:dyDescent="0.3">
      <c r="A23" s="32">
        <v>17</v>
      </c>
      <c r="B23" s="59"/>
      <c r="C23" s="8"/>
      <c r="D23" s="8"/>
      <c r="E23" s="3"/>
      <c r="F23" s="33"/>
      <c r="G23" s="33"/>
      <c r="H23" s="33"/>
      <c r="I23" s="33"/>
      <c r="J23" s="40"/>
    </row>
    <row r="24" spans="1:10" s="34" customFormat="1" ht="24.9" hidden="1" customHeight="1" x14ac:dyDescent="0.3">
      <c r="A24" s="32">
        <v>18</v>
      </c>
      <c r="B24" s="15"/>
      <c r="C24" s="15"/>
      <c r="D24" s="15"/>
      <c r="E24" s="15"/>
      <c r="F24" s="15"/>
      <c r="G24" s="15"/>
      <c r="H24" s="15"/>
      <c r="I24" s="33"/>
      <c r="J24" s="40"/>
    </row>
    <row r="25" spans="1:10" s="34" customFormat="1" ht="24.9" hidden="1" customHeight="1" x14ac:dyDescent="0.3">
      <c r="A25" s="32">
        <v>19</v>
      </c>
      <c r="B25" s="15"/>
      <c r="C25" s="15"/>
      <c r="D25" s="15"/>
      <c r="E25" s="15"/>
      <c r="F25" s="15"/>
      <c r="G25" s="15"/>
      <c r="H25" s="33"/>
      <c r="I25" s="33"/>
      <c r="J25" s="40"/>
    </row>
    <row r="26" spans="1:10" s="34" customFormat="1" ht="24.9" hidden="1" customHeight="1" x14ac:dyDescent="0.3">
      <c r="A26" s="32">
        <v>20</v>
      </c>
      <c r="B26" s="15"/>
      <c r="C26" s="15"/>
      <c r="D26" s="15"/>
      <c r="E26" s="15"/>
      <c r="F26" s="15"/>
      <c r="G26" s="15"/>
      <c r="H26" s="15"/>
      <c r="I26" s="33"/>
      <c r="J26" s="40"/>
    </row>
    <row r="27" spans="1:10" s="34" customFormat="1" ht="24.9" hidden="1" customHeight="1" x14ac:dyDescent="0.3">
      <c r="A27" s="32">
        <v>21</v>
      </c>
      <c r="B27" s="15"/>
      <c r="C27" s="15"/>
      <c r="D27" s="15"/>
      <c r="E27" s="15"/>
      <c r="F27" s="15"/>
      <c r="G27" s="15"/>
      <c r="H27" s="15"/>
      <c r="I27" s="33"/>
      <c r="J27" s="40"/>
    </row>
    <row r="28" spans="1:10" s="34" customFormat="1" ht="24.9" hidden="1" customHeight="1" x14ac:dyDescent="0.3">
      <c r="A28" s="32">
        <v>22</v>
      </c>
      <c r="B28" s="15"/>
      <c r="C28" s="15"/>
      <c r="D28" s="15"/>
      <c r="E28" s="15"/>
      <c r="F28" s="15"/>
      <c r="G28" s="15"/>
      <c r="H28" s="15"/>
      <c r="I28" s="33"/>
      <c r="J28" s="40"/>
    </row>
    <row r="29" spans="1:10" s="34" customFormat="1" ht="24.9" hidden="1" customHeight="1" x14ac:dyDescent="0.3">
      <c r="A29" s="32">
        <v>23</v>
      </c>
      <c r="B29" s="15"/>
      <c r="C29" s="15"/>
      <c r="D29" s="15"/>
      <c r="E29" s="15"/>
      <c r="F29" s="15"/>
      <c r="G29" s="15"/>
      <c r="H29" s="15"/>
      <c r="I29" s="33"/>
      <c r="J29" s="40"/>
    </row>
    <row r="30" spans="1:10" ht="15" hidden="1" customHeight="1" x14ac:dyDescent="0.3">
      <c r="A30" s="6">
        <v>24</v>
      </c>
      <c r="B30" s="3"/>
      <c r="C30" s="8"/>
      <c r="D30" s="8"/>
      <c r="E30" s="3"/>
      <c r="F30" s="3"/>
      <c r="G30" s="3"/>
      <c r="H30" s="3"/>
      <c r="I30" s="25">
        <f t="shared" ref="I30:I32" si="0">MAX(F30:H30)</f>
        <v>0</v>
      </c>
      <c r="J30" s="3"/>
    </row>
    <row r="31" spans="1:10" ht="15" hidden="1" customHeight="1" x14ac:dyDescent="0.3">
      <c r="A31" s="6">
        <v>25</v>
      </c>
      <c r="B31" s="3"/>
      <c r="C31" s="8"/>
      <c r="D31" s="8"/>
      <c r="E31" s="3"/>
      <c r="F31" s="3"/>
      <c r="G31" s="3"/>
      <c r="H31" s="3"/>
      <c r="I31" s="25">
        <f t="shared" si="0"/>
        <v>0</v>
      </c>
      <c r="J31" s="3"/>
    </row>
    <row r="32" spans="1:10" ht="15" hidden="1" customHeight="1" x14ac:dyDescent="0.3">
      <c r="A32" s="6">
        <v>26</v>
      </c>
      <c r="B32" s="3"/>
      <c r="C32" s="8"/>
      <c r="D32" s="8"/>
      <c r="E32" s="3"/>
      <c r="F32" s="3"/>
      <c r="G32" s="3"/>
      <c r="H32" s="3"/>
      <c r="I32" s="25">
        <f t="shared" si="0"/>
        <v>0</v>
      </c>
      <c r="J32" s="3"/>
    </row>
    <row r="33" spans="1:10" ht="15" hidden="1" customHeight="1" x14ac:dyDescent="0.3">
      <c r="A33" s="6">
        <v>27</v>
      </c>
      <c r="B33" s="3"/>
      <c r="C33" s="8"/>
      <c r="D33" s="8"/>
      <c r="E33" s="8"/>
      <c r="F33" s="3"/>
      <c r="G33" s="3"/>
      <c r="H33" s="3"/>
      <c r="I33" s="3">
        <f t="shared" ref="I33:I51" si="1">MAX(F33:H33)</f>
        <v>0</v>
      </c>
      <c r="J33" s="3"/>
    </row>
    <row r="34" spans="1:10" ht="15" hidden="1" customHeight="1" x14ac:dyDescent="0.3">
      <c r="A34" s="6">
        <v>28</v>
      </c>
      <c r="B34" s="3"/>
      <c r="C34" s="8"/>
      <c r="D34" s="8"/>
      <c r="E34" s="8"/>
      <c r="F34" s="3"/>
      <c r="G34" s="3"/>
      <c r="H34" s="3"/>
      <c r="I34" s="3">
        <f t="shared" si="1"/>
        <v>0</v>
      </c>
      <c r="J34" s="3"/>
    </row>
    <row r="35" spans="1:10" ht="15" hidden="1" customHeight="1" x14ac:dyDescent="0.3">
      <c r="A35" s="6">
        <v>29</v>
      </c>
      <c r="B35" s="3"/>
      <c r="C35" s="8"/>
      <c r="D35" s="8"/>
      <c r="E35" s="8"/>
      <c r="F35" s="3"/>
      <c r="G35" s="3"/>
      <c r="H35" s="3"/>
      <c r="I35" s="3">
        <f t="shared" si="1"/>
        <v>0</v>
      </c>
      <c r="J35" s="3"/>
    </row>
    <row r="36" spans="1:10" ht="15" hidden="1" customHeight="1" x14ac:dyDescent="0.3">
      <c r="A36" s="6">
        <v>30</v>
      </c>
      <c r="B36" s="3"/>
      <c r="C36" s="8"/>
      <c r="D36" s="8"/>
      <c r="E36" s="8"/>
      <c r="F36" s="3"/>
      <c r="G36" s="3"/>
      <c r="H36" s="3"/>
      <c r="I36" s="3">
        <f t="shared" si="1"/>
        <v>0</v>
      </c>
      <c r="J36" s="3"/>
    </row>
    <row r="37" spans="1:10" ht="15" hidden="1" customHeight="1" x14ac:dyDescent="0.3">
      <c r="A37" s="6">
        <v>31</v>
      </c>
      <c r="B37" s="3"/>
      <c r="C37" s="8"/>
      <c r="D37" s="8"/>
      <c r="E37" s="8"/>
      <c r="F37" s="3"/>
      <c r="G37" s="3"/>
      <c r="H37" s="3"/>
      <c r="I37" s="3">
        <f t="shared" si="1"/>
        <v>0</v>
      </c>
      <c r="J37" s="3"/>
    </row>
    <row r="38" spans="1:10" ht="15" hidden="1" customHeight="1" x14ac:dyDescent="0.3">
      <c r="A38" s="6">
        <v>32</v>
      </c>
      <c r="B38" s="3"/>
      <c r="C38" s="8"/>
      <c r="D38" s="8"/>
      <c r="E38" s="8"/>
      <c r="F38" s="3"/>
      <c r="G38" s="3"/>
      <c r="H38" s="3"/>
      <c r="I38" s="3">
        <f t="shared" si="1"/>
        <v>0</v>
      </c>
      <c r="J38" s="3"/>
    </row>
    <row r="39" spans="1:10" ht="15" hidden="1" customHeight="1" x14ac:dyDescent="0.3">
      <c r="A39" s="6">
        <v>33</v>
      </c>
      <c r="B39" s="3"/>
      <c r="C39" s="8"/>
      <c r="D39" s="8"/>
      <c r="E39" s="8"/>
      <c r="F39" s="3"/>
      <c r="G39" s="3"/>
      <c r="H39" s="3"/>
      <c r="I39" s="3">
        <f t="shared" si="1"/>
        <v>0</v>
      </c>
      <c r="J39" s="3"/>
    </row>
    <row r="40" spans="1:10" ht="15" hidden="1" customHeight="1" x14ac:dyDescent="0.3">
      <c r="A40" s="6">
        <v>34</v>
      </c>
      <c r="B40" s="3"/>
      <c r="C40" s="8"/>
      <c r="D40" s="8"/>
      <c r="E40" s="8"/>
      <c r="F40" s="3"/>
      <c r="G40" s="3"/>
      <c r="H40" s="3"/>
      <c r="I40" s="3">
        <f t="shared" si="1"/>
        <v>0</v>
      </c>
      <c r="J40" s="3"/>
    </row>
    <row r="41" spans="1:10" ht="15" hidden="1" customHeight="1" x14ac:dyDescent="0.3">
      <c r="A41" s="6">
        <v>35</v>
      </c>
      <c r="B41" s="3"/>
      <c r="C41" s="8"/>
      <c r="D41" s="8"/>
      <c r="E41" s="8"/>
      <c r="F41" s="3"/>
      <c r="G41" s="3"/>
      <c r="H41" s="3"/>
      <c r="I41" s="3">
        <f t="shared" si="1"/>
        <v>0</v>
      </c>
      <c r="J41" s="3"/>
    </row>
    <row r="42" spans="1:10" ht="15" hidden="1" customHeight="1" x14ac:dyDescent="0.3">
      <c r="A42" s="6">
        <v>36</v>
      </c>
      <c r="B42" s="3"/>
      <c r="C42" s="8"/>
      <c r="D42" s="8"/>
      <c r="E42" s="8"/>
      <c r="F42" s="3"/>
      <c r="G42" s="3"/>
      <c r="H42" s="3"/>
      <c r="I42" s="3">
        <f t="shared" si="1"/>
        <v>0</v>
      </c>
      <c r="J42" s="3"/>
    </row>
    <row r="43" spans="1:10" ht="15" hidden="1" customHeight="1" x14ac:dyDescent="0.3">
      <c r="A43" s="6">
        <v>37</v>
      </c>
      <c r="B43" s="3"/>
      <c r="C43" s="8"/>
      <c r="D43" s="8"/>
      <c r="E43" s="8"/>
      <c r="F43" s="3"/>
      <c r="G43" s="3"/>
      <c r="H43" s="3"/>
      <c r="I43" s="3">
        <f t="shared" si="1"/>
        <v>0</v>
      </c>
      <c r="J43" s="3"/>
    </row>
    <row r="44" spans="1:10" ht="15" hidden="1" customHeight="1" x14ac:dyDescent="0.3">
      <c r="A44" s="6">
        <v>38</v>
      </c>
      <c r="B44" s="3"/>
      <c r="C44" s="8"/>
      <c r="D44" s="8"/>
      <c r="E44" s="8"/>
      <c r="F44" s="3"/>
      <c r="G44" s="3"/>
      <c r="H44" s="3"/>
      <c r="I44" s="3">
        <f t="shared" si="1"/>
        <v>0</v>
      </c>
      <c r="J44" s="3"/>
    </row>
    <row r="45" spans="1:10" ht="15" hidden="1" customHeight="1" x14ac:dyDescent="0.3">
      <c r="A45" s="6">
        <v>39</v>
      </c>
      <c r="B45" s="3"/>
      <c r="C45" s="8"/>
      <c r="D45" s="8"/>
      <c r="E45" s="8"/>
      <c r="F45" s="3"/>
      <c r="G45" s="3"/>
      <c r="H45" s="3"/>
      <c r="I45" s="3">
        <f t="shared" si="1"/>
        <v>0</v>
      </c>
      <c r="J45" s="3"/>
    </row>
    <row r="46" spans="1:10" ht="15" hidden="1" customHeight="1" x14ac:dyDescent="0.3">
      <c r="A46" s="6">
        <v>40</v>
      </c>
      <c r="B46" s="3"/>
      <c r="C46" s="8"/>
      <c r="D46" s="8"/>
      <c r="E46" s="8"/>
      <c r="F46" s="3"/>
      <c r="G46" s="3"/>
      <c r="H46" s="3"/>
      <c r="I46" s="3">
        <f t="shared" si="1"/>
        <v>0</v>
      </c>
      <c r="J46" s="3"/>
    </row>
    <row r="47" spans="1:10" ht="15" hidden="1" customHeight="1" x14ac:dyDescent="0.3">
      <c r="A47" s="6">
        <v>41</v>
      </c>
      <c r="B47" s="3"/>
      <c r="C47" s="8"/>
      <c r="D47" s="8"/>
      <c r="E47" s="8"/>
      <c r="F47" s="3"/>
      <c r="G47" s="3"/>
      <c r="H47" s="3"/>
      <c r="I47" s="3">
        <f t="shared" si="1"/>
        <v>0</v>
      </c>
      <c r="J47" s="3"/>
    </row>
    <row r="48" spans="1:10" ht="15" hidden="1" customHeight="1" x14ac:dyDescent="0.3">
      <c r="A48" s="6">
        <v>42</v>
      </c>
      <c r="B48" s="3"/>
      <c r="C48" s="8"/>
      <c r="D48" s="8"/>
      <c r="E48" s="8"/>
      <c r="F48" s="3"/>
      <c r="G48" s="3"/>
      <c r="H48" s="3"/>
      <c r="I48" s="3">
        <f t="shared" si="1"/>
        <v>0</v>
      </c>
      <c r="J48" s="3"/>
    </row>
    <row r="49" spans="1:10" ht="15" hidden="1" customHeight="1" x14ac:dyDescent="0.3">
      <c r="A49" s="6">
        <v>43</v>
      </c>
      <c r="B49" s="3"/>
      <c r="C49" s="8"/>
      <c r="D49" s="8"/>
      <c r="E49" s="8"/>
      <c r="F49" s="3"/>
      <c r="G49" s="3"/>
      <c r="H49" s="3"/>
      <c r="I49" s="3">
        <f t="shared" si="1"/>
        <v>0</v>
      </c>
      <c r="J49" s="3"/>
    </row>
    <row r="50" spans="1:10" ht="15" hidden="1" customHeight="1" x14ac:dyDescent="0.3">
      <c r="A50" s="6">
        <v>44</v>
      </c>
      <c r="B50" s="3"/>
      <c r="C50" s="8"/>
      <c r="D50" s="8"/>
      <c r="E50" s="8"/>
      <c r="F50" s="3"/>
      <c r="G50" s="3"/>
      <c r="H50" s="3"/>
      <c r="I50" s="3">
        <f t="shared" si="1"/>
        <v>0</v>
      </c>
      <c r="J50" s="3"/>
    </row>
    <row r="51" spans="1:10" ht="15" hidden="1" customHeight="1" x14ac:dyDescent="0.3">
      <c r="A51" s="6">
        <v>45</v>
      </c>
      <c r="B51" s="3"/>
      <c r="C51" s="8"/>
      <c r="D51" s="8"/>
      <c r="E51" s="8"/>
      <c r="F51" s="3"/>
      <c r="G51" s="3"/>
      <c r="H51" s="3"/>
      <c r="I51" s="3">
        <f t="shared" si="1"/>
        <v>0</v>
      </c>
      <c r="J51" s="3"/>
    </row>
    <row r="52" spans="1:10" x14ac:dyDescent="0.3">
      <c r="A52" s="1"/>
    </row>
    <row r="53" spans="1:10" x14ac:dyDescent="0.3">
      <c r="A53" s="16" t="s">
        <v>33</v>
      </c>
      <c r="B53" s="16" t="s">
        <v>32</v>
      </c>
      <c r="C53" s="16"/>
      <c r="D53" s="16"/>
      <c r="E53" s="16"/>
      <c r="F53" s="16"/>
      <c r="G53" s="16"/>
      <c r="H53" s="16"/>
      <c r="I53" s="16"/>
      <c r="J53" s="16"/>
    </row>
  </sheetData>
  <sortState ref="B7:E22">
    <sortCondition ref="E7:E22"/>
  </sortState>
  <mergeCells count="3">
    <mergeCell ref="A1:J1"/>
    <mergeCell ref="A2:J2"/>
    <mergeCell ref="C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="89" zoomScaleNormal="85" zoomScaleSheetLayoutView="89" workbookViewId="0">
      <pane ySplit="7" topLeftCell="A8" activePane="bottomLeft" state="frozen"/>
      <selection pane="bottomLeft" activeCell="B8" sqref="B8:E23"/>
    </sheetView>
  </sheetViews>
  <sheetFormatPr defaultRowHeight="14.4" x14ac:dyDescent="0.3"/>
  <cols>
    <col min="1" max="1" width="4.33203125" customWidth="1"/>
    <col min="2" max="2" width="25.33203125" style="42" customWidth="1"/>
    <col min="3" max="3" width="23.109375" customWidth="1"/>
    <col min="4" max="4" width="12.109375" customWidth="1"/>
    <col min="5" max="5" width="12.5546875" customWidth="1"/>
    <col min="6" max="6" width="16.109375" customWidth="1"/>
    <col min="7" max="7" width="15.5546875" customWidth="1"/>
  </cols>
  <sheetData>
    <row r="1" spans="1:12" ht="16.8" x14ac:dyDescent="0.3">
      <c r="A1" s="109" t="s">
        <v>0</v>
      </c>
      <c r="B1" s="109"/>
      <c r="C1" s="109"/>
      <c r="D1" s="109"/>
      <c r="E1" s="109"/>
      <c r="F1" s="109"/>
      <c r="G1" s="109"/>
    </row>
    <row r="2" spans="1:12" ht="47.25" customHeight="1" x14ac:dyDescent="0.3">
      <c r="A2" s="116" t="str">
        <f>'жребий '!A2:N2</f>
        <v>ФИНАЛЬНЫЕ СОСТЯЗАНИЯ ПО НАЦИОНАЛЬНОМУ МНОГОБОРЬЮ "ДЫГЫН ООННЬУУЛАРА"</v>
      </c>
      <c r="B2" s="116"/>
      <c r="C2" s="116"/>
      <c r="D2" s="116"/>
      <c r="E2" s="116"/>
      <c r="F2" s="116"/>
      <c r="G2" s="116"/>
      <c r="H2" s="20"/>
      <c r="I2" s="20"/>
      <c r="J2" s="20"/>
      <c r="K2" s="20"/>
      <c r="L2" s="20"/>
    </row>
    <row r="3" spans="1:12" ht="15.6" x14ac:dyDescent="0.3">
      <c r="A3" s="117"/>
      <c r="B3" s="117"/>
      <c r="C3" s="117"/>
      <c r="D3" s="117"/>
      <c r="E3" s="117"/>
      <c r="F3" s="117"/>
      <c r="G3" s="117"/>
    </row>
    <row r="4" spans="1:12" s="10" customFormat="1" ht="20.25" customHeight="1" x14ac:dyDescent="0.3">
      <c r="A4" s="72" t="str">
        <f>'жребий '!A4</f>
        <v>28-29 июня 2025 г.</v>
      </c>
      <c r="B4" s="72"/>
      <c r="C4" s="72"/>
      <c r="D4" s="72"/>
      <c r="E4" s="72"/>
      <c r="F4" s="73" t="s">
        <v>66</v>
      </c>
      <c r="G4" s="72"/>
      <c r="I4" s="57"/>
      <c r="J4" s="72"/>
    </row>
    <row r="5" spans="1:12" ht="16.5" customHeight="1" x14ac:dyDescent="0.35">
      <c r="A5" s="70"/>
      <c r="B5" s="2"/>
      <c r="C5" s="115" t="s">
        <v>21</v>
      </c>
      <c r="D5" s="115"/>
      <c r="E5" s="115"/>
      <c r="F5" s="115"/>
    </row>
    <row r="6" spans="1:12" ht="6.75" customHeight="1" x14ac:dyDescent="0.3">
      <c r="A6" s="1"/>
    </row>
    <row r="7" spans="1:12" ht="30.75" customHeight="1" x14ac:dyDescent="0.3">
      <c r="A7" s="3" t="s">
        <v>1</v>
      </c>
      <c r="B7" s="3" t="s">
        <v>2</v>
      </c>
      <c r="C7" s="3" t="s">
        <v>39</v>
      </c>
      <c r="D7" s="31" t="s">
        <v>43</v>
      </c>
      <c r="E7" s="3" t="s">
        <v>47</v>
      </c>
      <c r="F7" s="4" t="s">
        <v>12</v>
      </c>
      <c r="G7" s="4" t="s">
        <v>11</v>
      </c>
    </row>
    <row r="8" spans="1:12" s="34" customFormat="1" ht="24.9" customHeight="1" x14ac:dyDescent="0.3">
      <c r="A8" s="32">
        <v>1</v>
      </c>
      <c r="B8" s="102" t="s">
        <v>84</v>
      </c>
      <c r="C8" s="105" t="s">
        <v>91</v>
      </c>
      <c r="D8" s="106">
        <v>1999</v>
      </c>
      <c r="E8" s="15">
        <v>1</v>
      </c>
      <c r="F8" s="15"/>
      <c r="G8" s="40"/>
    </row>
    <row r="9" spans="1:12" s="34" customFormat="1" ht="24.9" customHeight="1" x14ac:dyDescent="0.3">
      <c r="A9" s="32">
        <v>2</v>
      </c>
      <c r="B9" s="102" t="s">
        <v>81</v>
      </c>
      <c r="C9" s="104" t="s">
        <v>82</v>
      </c>
      <c r="D9" s="104">
        <v>1996</v>
      </c>
      <c r="E9" s="15">
        <v>2</v>
      </c>
      <c r="F9" s="15"/>
      <c r="G9" s="40"/>
    </row>
    <row r="10" spans="1:12" s="34" customFormat="1" ht="24.9" customHeight="1" x14ac:dyDescent="0.3">
      <c r="A10" s="32">
        <v>3</v>
      </c>
      <c r="B10" s="102" t="s">
        <v>83</v>
      </c>
      <c r="C10" s="105" t="s">
        <v>92</v>
      </c>
      <c r="D10" s="106">
        <v>1997</v>
      </c>
      <c r="E10" s="15">
        <v>3</v>
      </c>
      <c r="F10" s="15"/>
      <c r="G10" s="40"/>
    </row>
    <row r="11" spans="1:12" s="34" customFormat="1" ht="24.9" customHeight="1" x14ac:dyDescent="0.3">
      <c r="A11" s="32">
        <v>4</v>
      </c>
      <c r="B11" s="102" t="s">
        <v>85</v>
      </c>
      <c r="C11" s="105" t="s">
        <v>90</v>
      </c>
      <c r="D11" s="106">
        <v>2005</v>
      </c>
      <c r="E11" s="15">
        <v>4</v>
      </c>
      <c r="F11" s="15"/>
      <c r="G11" s="40"/>
    </row>
    <row r="12" spans="1:12" s="34" customFormat="1" ht="24.9" customHeight="1" x14ac:dyDescent="0.3">
      <c r="A12" s="32">
        <v>5</v>
      </c>
      <c r="B12" s="102" t="s">
        <v>79</v>
      </c>
      <c r="C12" s="103" t="s">
        <v>61</v>
      </c>
      <c r="D12" s="104">
        <v>1999</v>
      </c>
      <c r="E12" s="15">
        <v>5</v>
      </c>
      <c r="F12" s="15"/>
      <c r="G12" s="40"/>
    </row>
    <row r="13" spans="1:12" s="34" customFormat="1" ht="24.9" customHeight="1" x14ac:dyDescent="0.3">
      <c r="A13" s="32">
        <v>6</v>
      </c>
      <c r="B13" s="102" t="s">
        <v>58</v>
      </c>
      <c r="C13" s="105" t="s">
        <v>87</v>
      </c>
      <c r="D13" s="104">
        <v>1991</v>
      </c>
      <c r="E13" s="15">
        <v>6</v>
      </c>
      <c r="F13" s="15"/>
      <c r="G13" s="40"/>
    </row>
    <row r="14" spans="1:12" s="34" customFormat="1" ht="24.9" customHeight="1" x14ac:dyDescent="0.3">
      <c r="A14" s="32">
        <v>7</v>
      </c>
      <c r="B14" s="102" t="s">
        <v>72</v>
      </c>
      <c r="C14" s="103" t="s">
        <v>61</v>
      </c>
      <c r="D14" s="104">
        <v>2004</v>
      </c>
      <c r="E14" s="15">
        <v>7</v>
      </c>
      <c r="F14" s="15"/>
      <c r="G14" s="40"/>
    </row>
    <row r="15" spans="1:12" s="34" customFormat="1" ht="24.75" customHeight="1" x14ac:dyDescent="0.3">
      <c r="A15" s="32">
        <v>8</v>
      </c>
      <c r="B15" s="102" t="s">
        <v>62</v>
      </c>
      <c r="C15" s="103" t="s">
        <v>65</v>
      </c>
      <c r="D15" s="104">
        <v>1997</v>
      </c>
      <c r="E15" s="15">
        <v>8</v>
      </c>
      <c r="F15" s="15"/>
      <c r="G15" s="40"/>
    </row>
    <row r="16" spans="1:12" s="34" customFormat="1" ht="24.75" customHeight="1" x14ac:dyDescent="0.3">
      <c r="A16" s="32">
        <v>9</v>
      </c>
      <c r="B16" s="102" t="s">
        <v>86</v>
      </c>
      <c r="C16" s="105" t="s">
        <v>88</v>
      </c>
      <c r="D16" s="104">
        <v>2004</v>
      </c>
      <c r="E16" s="15">
        <v>9</v>
      </c>
      <c r="F16" s="15"/>
      <c r="G16" s="40"/>
    </row>
    <row r="17" spans="1:7" s="34" customFormat="1" ht="24.75" customHeight="1" x14ac:dyDescent="0.3">
      <c r="A17" s="32">
        <v>10</v>
      </c>
      <c r="B17" s="102" t="s">
        <v>69</v>
      </c>
      <c r="C17" s="104" t="s">
        <v>57</v>
      </c>
      <c r="D17" s="104">
        <v>2002</v>
      </c>
      <c r="E17" s="15">
        <v>10</v>
      </c>
      <c r="F17" s="15"/>
      <c r="G17" s="40"/>
    </row>
    <row r="18" spans="1:7" s="34" customFormat="1" ht="24.75" customHeight="1" x14ac:dyDescent="0.3">
      <c r="A18" s="32">
        <v>11</v>
      </c>
      <c r="B18" s="102" t="s">
        <v>71</v>
      </c>
      <c r="C18" s="103" t="s">
        <v>61</v>
      </c>
      <c r="D18" s="104">
        <v>1996</v>
      </c>
      <c r="E18" s="15">
        <v>11</v>
      </c>
      <c r="F18" s="15"/>
      <c r="G18" s="40"/>
    </row>
    <row r="19" spans="1:7" s="34" customFormat="1" ht="24.9" customHeight="1" x14ac:dyDescent="0.3">
      <c r="A19" s="32">
        <v>12</v>
      </c>
      <c r="B19" s="102" t="s">
        <v>63</v>
      </c>
      <c r="C19" s="104" t="s">
        <v>64</v>
      </c>
      <c r="D19" s="104">
        <v>1996</v>
      </c>
      <c r="E19" s="15">
        <v>12</v>
      </c>
      <c r="F19" s="15"/>
      <c r="G19" s="40"/>
    </row>
    <row r="20" spans="1:7" s="34" customFormat="1" ht="24.9" customHeight="1" x14ac:dyDescent="0.3">
      <c r="A20" s="32">
        <v>13</v>
      </c>
      <c r="B20" s="102" t="s">
        <v>80</v>
      </c>
      <c r="C20" s="105" t="s">
        <v>93</v>
      </c>
      <c r="D20" s="106">
        <v>1995</v>
      </c>
      <c r="E20" s="15">
        <v>13</v>
      </c>
      <c r="F20" s="15"/>
      <c r="G20" s="40"/>
    </row>
    <row r="21" spans="1:7" s="34" customFormat="1" ht="24.9" customHeight="1" x14ac:dyDescent="0.3">
      <c r="A21" s="32">
        <v>14</v>
      </c>
      <c r="B21" s="102" t="s">
        <v>77</v>
      </c>
      <c r="C21" s="103" t="s">
        <v>78</v>
      </c>
      <c r="D21" s="104">
        <v>2001</v>
      </c>
      <c r="E21" s="15">
        <v>14</v>
      </c>
      <c r="F21" s="15"/>
      <c r="G21" s="40"/>
    </row>
    <row r="22" spans="1:7" s="34" customFormat="1" ht="24.9" customHeight="1" x14ac:dyDescent="0.3">
      <c r="A22" s="32">
        <v>15</v>
      </c>
      <c r="B22" s="102" t="s">
        <v>74</v>
      </c>
      <c r="C22" s="105" t="s">
        <v>89</v>
      </c>
      <c r="D22" s="104">
        <v>2003</v>
      </c>
      <c r="E22" s="15">
        <v>15</v>
      </c>
      <c r="F22" s="15"/>
      <c r="G22" s="40"/>
    </row>
    <row r="23" spans="1:7" s="34" customFormat="1" ht="24.9" customHeight="1" x14ac:dyDescent="0.3">
      <c r="A23" s="32">
        <v>16</v>
      </c>
      <c r="B23" s="102" t="s">
        <v>70</v>
      </c>
      <c r="C23" s="104" t="s">
        <v>73</v>
      </c>
      <c r="D23" s="104">
        <v>1999</v>
      </c>
      <c r="E23" s="15">
        <v>16</v>
      </c>
      <c r="F23" s="15"/>
      <c r="G23" s="40"/>
    </row>
    <row r="24" spans="1:7" s="34" customFormat="1" ht="24.9" hidden="1" customHeight="1" x14ac:dyDescent="0.3">
      <c r="A24" s="32">
        <v>17</v>
      </c>
      <c r="B24" s="59"/>
      <c r="C24" s="8"/>
      <c r="D24" s="8"/>
      <c r="E24" s="3"/>
      <c r="F24" s="15"/>
      <c r="G24" s="40"/>
    </row>
    <row r="25" spans="1:7" s="34" customFormat="1" ht="24.9" hidden="1" customHeight="1" x14ac:dyDescent="0.3">
      <c r="A25" s="32">
        <v>18</v>
      </c>
      <c r="B25" s="35"/>
      <c r="C25" s="15"/>
      <c r="D25" s="15"/>
      <c r="E25" s="15"/>
      <c r="F25" s="15"/>
      <c r="G25" s="40"/>
    </row>
    <row r="26" spans="1:7" s="34" customFormat="1" ht="24.9" hidden="1" customHeight="1" x14ac:dyDescent="0.3">
      <c r="A26" s="32">
        <v>19</v>
      </c>
      <c r="B26" s="35"/>
      <c r="C26" s="15"/>
      <c r="D26" s="15"/>
      <c r="E26" s="15"/>
      <c r="F26" s="15"/>
      <c r="G26" s="40"/>
    </row>
    <row r="27" spans="1:7" s="34" customFormat="1" ht="24.9" hidden="1" customHeight="1" x14ac:dyDescent="0.3">
      <c r="A27" s="32">
        <v>20</v>
      </c>
      <c r="B27" s="35"/>
      <c r="C27" s="15"/>
      <c r="D27" s="15"/>
      <c r="E27" s="15"/>
      <c r="F27" s="15"/>
      <c r="G27" s="40"/>
    </row>
    <row r="28" spans="1:7" s="34" customFormat="1" ht="24.9" hidden="1" customHeight="1" x14ac:dyDescent="0.3">
      <c r="A28" s="32">
        <v>21</v>
      </c>
      <c r="B28" s="35"/>
      <c r="C28" s="15"/>
      <c r="D28" s="15"/>
      <c r="E28" s="15"/>
      <c r="F28" s="15"/>
      <c r="G28" s="40"/>
    </row>
    <row r="29" spans="1:7" s="34" customFormat="1" ht="24.9" hidden="1" customHeight="1" x14ac:dyDescent="0.3">
      <c r="A29" s="32">
        <v>22</v>
      </c>
      <c r="B29" s="35"/>
      <c r="C29" s="15"/>
      <c r="D29" s="15"/>
      <c r="E29" s="15"/>
      <c r="F29" s="15"/>
      <c r="G29" s="40"/>
    </row>
    <row r="30" spans="1:7" s="34" customFormat="1" ht="24.9" hidden="1" customHeight="1" x14ac:dyDescent="0.3">
      <c r="A30" s="32">
        <v>23</v>
      </c>
      <c r="B30" s="35"/>
      <c r="C30" s="15"/>
      <c r="D30" s="15"/>
      <c r="E30" s="15"/>
      <c r="F30" s="15"/>
      <c r="G30" s="40"/>
    </row>
    <row r="31" spans="1:7" hidden="1" x14ac:dyDescent="0.3">
      <c r="A31" s="6">
        <v>24</v>
      </c>
      <c r="B31" s="30"/>
      <c r="C31" s="8"/>
      <c r="D31" s="8"/>
      <c r="E31" s="3"/>
      <c r="F31" s="3"/>
      <c r="G31" s="3"/>
    </row>
    <row r="32" spans="1:7" hidden="1" x14ac:dyDescent="0.3">
      <c r="A32" s="6">
        <v>25</v>
      </c>
      <c r="B32" s="30"/>
      <c r="C32" s="8"/>
      <c r="D32" s="8"/>
      <c r="E32" s="3"/>
      <c r="F32" s="3"/>
      <c r="G32" s="3"/>
    </row>
    <row r="33" spans="1:7" hidden="1" x14ac:dyDescent="0.3">
      <c r="A33" s="6">
        <v>26</v>
      </c>
      <c r="B33" s="30"/>
      <c r="C33" s="8"/>
      <c r="D33" s="8"/>
      <c r="E33" s="3"/>
      <c r="F33" s="3"/>
      <c r="G33" s="3"/>
    </row>
    <row r="34" spans="1:7" hidden="1" x14ac:dyDescent="0.3">
      <c r="A34" s="6">
        <v>27</v>
      </c>
      <c r="B34" s="30"/>
      <c r="C34" s="8"/>
      <c r="D34" s="8"/>
      <c r="E34" s="8"/>
      <c r="F34" s="3"/>
      <c r="G34" s="3"/>
    </row>
    <row r="35" spans="1:7" hidden="1" x14ac:dyDescent="0.3">
      <c r="A35" s="6">
        <v>28</v>
      </c>
      <c r="B35" s="30"/>
      <c r="C35" s="8"/>
      <c r="D35" s="8"/>
      <c r="E35" s="8"/>
      <c r="F35" s="3"/>
      <c r="G35" s="3"/>
    </row>
    <row r="36" spans="1:7" hidden="1" x14ac:dyDescent="0.3">
      <c r="A36" s="6">
        <v>29</v>
      </c>
      <c r="B36" s="30"/>
      <c r="C36" s="8"/>
      <c r="D36" s="8"/>
      <c r="E36" s="8"/>
      <c r="F36" s="3"/>
      <c r="G36" s="3"/>
    </row>
    <row r="37" spans="1:7" hidden="1" x14ac:dyDescent="0.3">
      <c r="A37" s="6">
        <v>30</v>
      </c>
      <c r="B37" s="30"/>
      <c r="C37" s="8"/>
      <c r="D37" s="8"/>
      <c r="E37" s="8"/>
      <c r="F37" s="3"/>
      <c r="G37" s="3"/>
    </row>
    <row r="38" spans="1:7" hidden="1" x14ac:dyDescent="0.3">
      <c r="A38" s="6">
        <v>31</v>
      </c>
      <c r="B38" s="30"/>
      <c r="C38" s="8"/>
      <c r="D38" s="8"/>
      <c r="E38" s="8"/>
      <c r="F38" s="3"/>
      <c r="G38" s="3"/>
    </row>
    <row r="39" spans="1:7" hidden="1" x14ac:dyDescent="0.3">
      <c r="A39" s="6">
        <v>32</v>
      </c>
      <c r="B39" s="30"/>
      <c r="C39" s="8"/>
      <c r="D39" s="8"/>
      <c r="E39" s="8"/>
      <c r="F39" s="3"/>
      <c r="G39" s="3"/>
    </row>
    <row r="40" spans="1:7" hidden="1" x14ac:dyDescent="0.3">
      <c r="A40" s="6">
        <v>33</v>
      </c>
      <c r="B40" s="30"/>
      <c r="C40" s="8"/>
      <c r="D40" s="8"/>
      <c r="E40" s="8"/>
      <c r="F40" s="3"/>
      <c r="G40" s="3"/>
    </row>
    <row r="41" spans="1:7" hidden="1" x14ac:dyDescent="0.3">
      <c r="A41" s="6">
        <v>34</v>
      </c>
      <c r="B41" s="30"/>
      <c r="C41" s="8"/>
      <c r="D41" s="8"/>
      <c r="E41" s="8"/>
      <c r="F41" s="3"/>
      <c r="G41" s="3"/>
    </row>
    <row r="42" spans="1:7" hidden="1" x14ac:dyDescent="0.3">
      <c r="A42" s="6">
        <v>35</v>
      </c>
      <c r="B42" s="30"/>
      <c r="C42" s="8"/>
      <c r="D42" s="8"/>
      <c r="E42" s="8"/>
      <c r="F42" s="3"/>
      <c r="G42" s="3"/>
    </row>
    <row r="43" spans="1:7" hidden="1" x14ac:dyDescent="0.3">
      <c r="A43" s="6">
        <v>36</v>
      </c>
      <c r="B43" s="30"/>
      <c r="C43" s="8"/>
      <c r="D43" s="8"/>
      <c r="E43" s="8"/>
      <c r="F43" s="3"/>
      <c r="G43" s="3"/>
    </row>
    <row r="44" spans="1:7" hidden="1" x14ac:dyDescent="0.3">
      <c r="A44" s="6">
        <v>37</v>
      </c>
      <c r="B44" s="30"/>
      <c r="C44" s="8"/>
      <c r="D44" s="8"/>
      <c r="E44" s="8"/>
      <c r="F44" s="3"/>
      <c r="G44" s="3"/>
    </row>
    <row r="45" spans="1:7" hidden="1" x14ac:dyDescent="0.3">
      <c r="A45" s="6">
        <v>38</v>
      </c>
      <c r="B45" s="30"/>
      <c r="C45" s="8"/>
      <c r="D45" s="8"/>
      <c r="E45" s="8"/>
      <c r="F45" s="3"/>
      <c r="G45" s="3"/>
    </row>
    <row r="46" spans="1:7" hidden="1" x14ac:dyDescent="0.3">
      <c r="A46" s="6">
        <v>39</v>
      </c>
      <c r="B46" s="30"/>
      <c r="C46" s="8"/>
      <c r="D46" s="8"/>
      <c r="E46" s="8"/>
      <c r="F46" s="3"/>
      <c r="G46" s="3"/>
    </row>
    <row r="47" spans="1:7" hidden="1" x14ac:dyDescent="0.3">
      <c r="A47" s="6">
        <v>40</v>
      </c>
      <c r="B47" s="30"/>
      <c r="C47" s="8"/>
      <c r="D47" s="8"/>
      <c r="E47" s="8"/>
      <c r="F47" s="3"/>
      <c r="G47" s="3"/>
    </row>
    <row r="48" spans="1:7" hidden="1" x14ac:dyDescent="0.3">
      <c r="A48" s="6">
        <v>41</v>
      </c>
      <c r="B48" s="30"/>
      <c r="C48" s="8"/>
      <c r="D48" s="8"/>
      <c r="E48" s="8"/>
      <c r="F48" s="3"/>
      <c r="G48" s="3"/>
    </row>
    <row r="49" spans="1:7" hidden="1" x14ac:dyDescent="0.3">
      <c r="A49" s="6">
        <v>42</v>
      </c>
      <c r="B49" s="30"/>
      <c r="C49" s="8"/>
      <c r="D49" s="8"/>
      <c r="E49" s="8"/>
      <c r="F49" s="3"/>
      <c r="G49" s="3"/>
    </row>
    <row r="50" spans="1:7" hidden="1" x14ac:dyDescent="0.3">
      <c r="A50" s="6">
        <v>43</v>
      </c>
      <c r="B50" s="30"/>
      <c r="C50" s="8"/>
      <c r="D50" s="8"/>
      <c r="E50" s="8"/>
      <c r="F50" s="3"/>
      <c r="G50" s="3"/>
    </row>
    <row r="51" spans="1:7" hidden="1" x14ac:dyDescent="0.3">
      <c r="A51" s="6">
        <v>44</v>
      </c>
      <c r="B51" s="30"/>
      <c r="C51" s="8"/>
      <c r="D51" s="8"/>
      <c r="E51" s="8"/>
      <c r="F51" s="3"/>
      <c r="G51" s="3"/>
    </row>
    <row r="52" spans="1:7" hidden="1" x14ac:dyDescent="0.3">
      <c r="A52" s="6">
        <v>45</v>
      </c>
      <c r="B52" s="30"/>
      <c r="C52" s="8"/>
      <c r="D52" s="8"/>
      <c r="E52" s="8"/>
      <c r="F52" s="3"/>
      <c r="G52" s="3"/>
    </row>
    <row r="53" spans="1:7" x14ac:dyDescent="0.3">
      <c r="A53" s="1"/>
    </row>
    <row r="54" spans="1:7" x14ac:dyDescent="0.3">
      <c r="A54" s="16"/>
      <c r="B54" s="16" t="s">
        <v>32</v>
      </c>
      <c r="C54" s="16"/>
      <c r="D54" s="16"/>
      <c r="E54" s="16"/>
      <c r="F54" s="16"/>
      <c r="G54" s="16"/>
    </row>
  </sheetData>
  <sortState ref="B8:E23">
    <sortCondition ref="E8:E23"/>
  </sortState>
  <mergeCells count="4">
    <mergeCell ref="A1:G1"/>
    <mergeCell ref="A2:G2"/>
    <mergeCell ref="A3:G3"/>
    <mergeCell ref="C5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zoomScale="90" zoomScaleSheetLayoutView="90" workbookViewId="0">
      <pane ySplit="6" topLeftCell="A7" activePane="bottomLeft" state="frozen"/>
      <selection pane="bottomLeft" activeCell="B7" sqref="B7:E22"/>
    </sheetView>
  </sheetViews>
  <sheetFormatPr defaultRowHeight="14.4" x14ac:dyDescent="0.3"/>
  <cols>
    <col min="1" max="1" width="4.33203125" customWidth="1"/>
    <col min="2" max="2" width="24.109375" customWidth="1"/>
    <col min="3" max="3" width="23.88671875" customWidth="1"/>
    <col min="4" max="4" width="30.6640625" customWidth="1"/>
  </cols>
  <sheetData>
    <row r="1" spans="1:10" ht="16.8" x14ac:dyDescent="0.3">
      <c r="A1" s="109" t="s">
        <v>0</v>
      </c>
      <c r="B1" s="109"/>
      <c r="C1" s="109"/>
      <c r="D1" s="109"/>
    </row>
    <row r="2" spans="1:10" ht="45.75" customHeight="1" x14ac:dyDescent="0.3">
      <c r="A2" s="116" t="str">
        <f>'жребий '!A2:N2</f>
        <v>ФИНАЛЬНЫЕ СОСТЯЗАНИЯ ПО НАЦИОНАЛЬНОМУ МНОГОБОРЬЮ "ДЫГЫН ООННЬУУЛАРА"</v>
      </c>
      <c r="B2" s="116"/>
      <c r="C2" s="116"/>
      <c r="D2" s="116"/>
      <c r="E2" s="20"/>
      <c r="F2" s="20"/>
      <c r="G2" s="20"/>
      <c r="H2" s="20"/>
      <c r="I2" s="20"/>
      <c r="J2" s="20"/>
    </row>
    <row r="3" spans="1:10" s="10" customFormat="1" ht="20.25" customHeight="1" x14ac:dyDescent="0.3">
      <c r="A3" s="72" t="str">
        <f>'жребий '!A4</f>
        <v>28-29 июня 2025 г.</v>
      </c>
      <c r="B3" s="72"/>
      <c r="C3" s="72"/>
      <c r="E3" s="98" t="s">
        <v>66</v>
      </c>
      <c r="G3" s="72"/>
    </row>
    <row r="4" spans="1:10" s="11" customFormat="1" ht="12.75" customHeight="1" x14ac:dyDescent="0.25">
      <c r="A4" s="13"/>
      <c r="B4" s="14"/>
      <c r="C4" s="12" t="s">
        <v>22</v>
      </c>
    </row>
    <row r="5" spans="1:10" ht="6.75" customHeight="1" x14ac:dyDescent="0.3">
      <c r="A5" s="1"/>
    </row>
    <row r="6" spans="1:10" ht="30.75" customHeight="1" x14ac:dyDescent="0.3">
      <c r="A6" s="3" t="s">
        <v>1</v>
      </c>
      <c r="B6" s="3" t="s">
        <v>2</v>
      </c>
      <c r="C6" s="3" t="s">
        <v>3</v>
      </c>
      <c r="D6" s="4" t="s">
        <v>75</v>
      </c>
      <c r="E6" s="4" t="s">
        <v>47</v>
      </c>
    </row>
    <row r="7" spans="1:10" ht="15" customHeight="1" x14ac:dyDescent="0.3">
      <c r="A7" s="6">
        <v>1</v>
      </c>
      <c r="B7" s="102" t="s">
        <v>79</v>
      </c>
      <c r="C7" s="103" t="s">
        <v>61</v>
      </c>
      <c r="D7" s="104">
        <v>1999</v>
      </c>
      <c r="E7" s="15">
        <v>1</v>
      </c>
    </row>
    <row r="8" spans="1:10" ht="15" customHeight="1" x14ac:dyDescent="0.3">
      <c r="A8" s="6">
        <v>2</v>
      </c>
      <c r="B8" s="102" t="s">
        <v>58</v>
      </c>
      <c r="C8" s="105" t="s">
        <v>87</v>
      </c>
      <c r="D8" s="104">
        <v>1991</v>
      </c>
      <c r="E8" s="15">
        <v>2</v>
      </c>
    </row>
    <row r="9" spans="1:10" ht="15" customHeight="1" x14ac:dyDescent="0.3">
      <c r="A9" s="6">
        <v>3</v>
      </c>
      <c r="B9" s="102" t="s">
        <v>63</v>
      </c>
      <c r="C9" s="104" t="s">
        <v>64</v>
      </c>
      <c r="D9" s="104">
        <v>1996</v>
      </c>
      <c r="E9" s="15">
        <v>3</v>
      </c>
    </row>
    <row r="10" spans="1:10" ht="15" customHeight="1" x14ac:dyDescent="0.3">
      <c r="A10" s="6">
        <v>4</v>
      </c>
      <c r="B10" s="102" t="s">
        <v>70</v>
      </c>
      <c r="C10" s="104" t="s">
        <v>73</v>
      </c>
      <c r="D10" s="104">
        <v>1999</v>
      </c>
      <c r="E10" s="15">
        <v>4</v>
      </c>
    </row>
    <row r="11" spans="1:10" ht="15" customHeight="1" x14ac:dyDescent="0.3">
      <c r="A11" s="6">
        <v>5</v>
      </c>
      <c r="B11" s="102" t="s">
        <v>77</v>
      </c>
      <c r="C11" s="103" t="s">
        <v>78</v>
      </c>
      <c r="D11" s="104">
        <v>2001</v>
      </c>
      <c r="E11" s="15">
        <v>5</v>
      </c>
    </row>
    <row r="12" spans="1:10" ht="15" customHeight="1" x14ac:dyDescent="0.3">
      <c r="A12" s="6">
        <v>6</v>
      </c>
      <c r="B12" s="102" t="s">
        <v>80</v>
      </c>
      <c r="C12" s="105" t="s">
        <v>93</v>
      </c>
      <c r="D12" s="106">
        <v>1995</v>
      </c>
      <c r="E12" s="15">
        <v>6</v>
      </c>
    </row>
    <row r="13" spans="1:10" ht="15" customHeight="1" x14ac:dyDescent="0.3">
      <c r="A13" s="6">
        <v>7</v>
      </c>
      <c r="B13" s="102" t="s">
        <v>84</v>
      </c>
      <c r="C13" s="105" t="s">
        <v>91</v>
      </c>
      <c r="D13" s="106">
        <v>1999</v>
      </c>
      <c r="E13" s="15">
        <v>7</v>
      </c>
    </row>
    <row r="14" spans="1:10" ht="15" customHeight="1" x14ac:dyDescent="0.3">
      <c r="A14" s="6">
        <v>8</v>
      </c>
      <c r="B14" s="102" t="s">
        <v>62</v>
      </c>
      <c r="C14" s="103" t="s">
        <v>65</v>
      </c>
      <c r="D14" s="104">
        <v>1997</v>
      </c>
      <c r="E14" s="15">
        <v>8</v>
      </c>
    </row>
    <row r="15" spans="1:10" ht="15" customHeight="1" x14ac:dyDescent="0.3">
      <c r="A15" s="6">
        <v>9</v>
      </c>
      <c r="B15" s="102" t="s">
        <v>83</v>
      </c>
      <c r="C15" s="105" t="s">
        <v>92</v>
      </c>
      <c r="D15" s="106">
        <v>1997</v>
      </c>
      <c r="E15" s="15">
        <v>9</v>
      </c>
    </row>
    <row r="16" spans="1:10" ht="15" customHeight="1" x14ac:dyDescent="0.3">
      <c r="A16" s="6">
        <v>10</v>
      </c>
      <c r="B16" s="102" t="s">
        <v>85</v>
      </c>
      <c r="C16" s="105" t="s">
        <v>90</v>
      </c>
      <c r="D16" s="106">
        <v>2005</v>
      </c>
      <c r="E16" s="15">
        <v>10</v>
      </c>
    </row>
    <row r="17" spans="1:5" ht="15" customHeight="1" x14ac:dyDescent="0.3">
      <c r="A17" s="6">
        <v>11</v>
      </c>
      <c r="B17" s="102" t="s">
        <v>74</v>
      </c>
      <c r="C17" s="105" t="s">
        <v>89</v>
      </c>
      <c r="D17" s="104">
        <v>2003</v>
      </c>
      <c r="E17" s="15">
        <v>11</v>
      </c>
    </row>
    <row r="18" spans="1:5" ht="15" customHeight="1" x14ac:dyDescent="0.3">
      <c r="A18" s="6">
        <v>12</v>
      </c>
      <c r="B18" s="102" t="s">
        <v>81</v>
      </c>
      <c r="C18" s="104" t="s">
        <v>82</v>
      </c>
      <c r="D18" s="104">
        <v>1996</v>
      </c>
      <c r="E18" s="15">
        <v>12</v>
      </c>
    </row>
    <row r="19" spans="1:5" ht="15" customHeight="1" x14ac:dyDescent="0.3">
      <c r="A19" s="6">
        <v>13</v>
      </c>
      <c r="B19" s="102" t="s">
        <v>86</v>
      </c>
      <c r="C19" s="105" t="s">
        <v>88</v>
      </c>
      <c r="D19" s="104">
        <v>2004</v>
      </c>
      <c r="E19" s="15">
        <v>13</v>
      </c>
    </row>
    <row r="20" spans="1:5" ht="15" customHeight="1" x14ac:dyDescent="0.3">
      <c r="A20" s="6">
        <v>14</v>
      </c>
      <c r="B20" s="102" t="s">
        <v>71</v>
      </c>
      <c r="C20" s="103" t="s">
        <v>61</v>
      </c>
      <c r="D20" s="104">
        <v>1996</v>
      </c>
      <c r="E20" s="15">
        <v>14</v>
      </c>
    </row>
    <row r="21" spans="1:5" ht="15" customHeight="1" x14ac:dyDescent="0.3">
      <c r="A21" s="6">
        <v>15</v>
      </c>
      <c r="B21" s="102" t="s">
        <v>72</v>
      </c>
      <c r="C21" s="103" t="s">
        <v>61</v>
      </c>
      <c r="D21" s="104">
        <v>2004</v>
      </c>
      <c r="E21" s="15">
        <v>15</v>
      </c>
    </row>
    <row r="22" spans="1:5" ht="15" customHeight="1" x14ac:dyDescent="0.3">
      <c r="A22" s="6">
        <v>16</v>
      </c>
      <c r="B22" s="102" t="s">
        <v>69</v>
      </c>
      <c r="C22" s="104" t="s">
        <v>57</v>
      </c>
      <c r="D22" s="104">
        <v>2002</v>
      </c>
      <c r="E22" s="15">
        <v>16</v>
      </c>
    </row>
    <row r="23" spans="1:5" ht="15" hidden="1" customHeight="1" x14ac:dyDescent="0.3">
      <c r="A23" s="6">
        <v>17</v>
      </c>
      <c r="B23" s="59"/>
      <c r="C23" s="8"/>
      <c r="D23" s="3"/>
    </row>
    <row r="24" spans="1:5" ht="15" hidden="1" customHeight="1" x14ac:dyDescent="0.3">
      <c r="A24" s="6">
        <v>18</v>
      </c>
      <c r="B24" s="7"/>
      <c r="C24" s="8"/>
      <c r="D24" s="3"/>
    </row>
    <row r="25" spans="1:5" ht="15" hidden="1" customHeight="1" x14ac:dyDescent="0.3">
      <c r="A25" s="6">
        <v>19</v>
      </c>
      <c r="B25" s="7"/>
      <c r="C25" s="8"/>
      <c r="D25" s="3"/>
    </row>
    <row r="26" spans="1:5" ht="15" hidden="1" customHeight="1" x14ac:dyDescent="0.3">
      <c r="A26" s="6">
        <v>20</v>
      </c>
      <c r="B26" s="7"/>
      <c r="C26" s="8"/>
      <c r="D26" s="3"/>
    </row>
    <row r="27" spans="1:5" ht="15" hidden="1" customHeight="1" x14ac:dyDescent="0.3">
      <c r="A27" s="6">
        <v>21</v>
      </c>
      <c r="B27" s="7"/>
      <c r="C27" s="8"/>
      <c r="D27" s="3"/>
    </row>
    <row r="28" spans="1:5" ht="15" hidden="1" customHeight="1" x14ac:dyDescent="0.3">
      <c r="A28" s="6">
        <v>22</v>
      </c>
      <c r="B28" s="7"/>
      <c r="C28" s="8"/>
      <c r="D28" s="3"/>
    </row>
    <row r="29" spans="1:5" ht="15" hidden="1" customHeight="1" x14ac:dyDescent="0.3">
      <c r="A29" s="6">
        <v>23</v>
      </c>
      <c r="B29" s="7"/>
      <c r="C29" s="8"/>
      <c r="D29" s="3"/>
    </row>
    <row r="30" spans="1:5" ht="15" hidden="1" customHeight="1" x14ac:dyDescent="0.3">
      <c r="A30" s="6">
        <v>24</v>
      </c>
      <c r="B30" s="7"/>
      <c r="C30" s="8"/>
      <c r="D30" s="3"/>
    </row>
    <row r="31" spans="1:5" ht="15" hidden="1" customHeight="1" x14ac:dyDescent="0.3">
      <c r="A31" s="6">
        <v>25</v>
      </c>
      <c r="B31" s="7"/>
      <c r="C31" s="8"/>
      <c r="D31" s="3"/>
    </row>
    <row r="32" spans="1:5" ht="15" hidden="1" customHeight="1" x14ac:dyDescent="0.3">
      <c r="A32" s="6">
        <v>26</v>
      </c>
      <c r="B32" s="7"/>
      <c r="C32" s="8"/>
      <c r="D32" s="3"/>
    </row>
    <row r="33" spans="1:4" ht="15" hidden="1" customHeight="1" x14ac:dyDescent="0.3">
      <c r="A33" s="6">
        <v>27</v>
      </c>
      <c r="B33" s="7"/>
      <c r="C33" s="8"/>
      <c r="D33" s="3"/>
    </row>
    <row r="34" spans="1:4" ht="15" hidden="1" customHeight="1" x14ac:dyDescent="0.3">
      <c r="A34" s="6">
        <v>28</v>
      </c>
      <c r="B34" s="7"/>
      <c r="C34" s="8"/>
      <c r="D34" s="3"/>
    </row>
    <row r="35" spans="1:4" ht="15" hidden="1" customHeight="1" x14ac:dyDescent="0.3">
      <c r="A35" s="6">
        <v>29</v>
      </c>
      <c r="B35" s="7"/>
      <c r="C35" s="8"/>
      <c r="D35" s="3"/>
    </row>
    <row r="36" spans="1:4" ht="15" hidden="1" customHeight="1" x14ac:dyDescent="0.3">
      <c r="A36" s="6">
        <v>30</v>
      </c>
      <c r="B36" s="7"/>
      <c r="C36" s="8"/>
      <c r="D36" s="3"/>
    </row>
    <row r="37" spans="1:4" ht="15" hidden="1" customHeight="1" x14ac:dyDescent="0.3">
      <c r="A37" s="6">
        <v>31</v>
      </c>
      <c r="B37" s="7"/>
      <c r="C37" s="8"/>
      <c r="D37" s="3"/>
    </row>
    <row r="38" spans="1:4" ht="15" hidden="1" customHeight="1" x14ac:dyDescent="0.3">
      <c r="A38" s="6">
        <v>32</v>
      </c>
      <c r="B38" s="7"/>
      <c r="C38" s="8"/>
      <c r="D38" s="3"/>
    </row>
    <row r="39" spans="1:4" ht="15" hidden="1" customHeight="1" x14ac:dyDescent="0.3">
      <c r="A39" s="6">
        <v>33</v>
      </c>
      <c r="B39" s="7"/>
      <c r="C39" s="8"/>
      <c r="D39" s="3"/>
    </row>
    <row r="40" spans="1:4" ht="15" hidden="1" customHeight="1" x14ac:dyDescent="0.3">
      <c r="A40" s="6">
        <v>34</v>
      </c>
      <c r="B40" s="7"/>
      <c r="C40" s="8"/>
      <c r="D40" s="3"/>
    </row>
    <row r="41" spans="1:4" ht="15" hidden="1" customHeight="1" x14ac:dyDescent="0.3">
      <c r="A41" s="6">
        <v>35</v>
      </c>
      <c r="B41" s="7"/>
      <c r="C41" s="8"/>
      <c r="D41" s="3"/>
    </row>
    <row r="42" spans="1:4" ht="15" hidden="1" customHeight="1" x14ac:dyDescent="0.3">
      <c r="A42" s="6">
        <v>36</v>
      </c>
      <c r="B42" s="7"/>
      <c r="C42" s="8"/>
      <c r="D42" s="3"/>
    </row>
    <row r="43" spans="1:4" ht="15" hidden="1" customHeight="1" x14ac:dyDescent="0.3">
      <c r="A43" s="6">
        <v>37</v>
      </c>
      <c r="B43" s="7"/>
      <c r="C43" s="8"/>
      <c r="D43" s="3"/>
    </row>
    <row r="44" spans="1:4" ht="15" hidden="1" customHeight="1" x14ac:dyDescent="0.3">
      <c r="A44" s="6">
        <v>38</v>
      </c>
      <c r="B44" s="7"/>
      <c r="C44" s="8"/>
      <c r="D44" s="3"/>
    </row>
    <row r="45" spans="1:4" ht="15" hidden="1" customHeight="1" x14ac:dyDescent="0.3">
      <c r="A45" s="6">
        <v>39</v>
      </c>
      <c r="B45" s="7"/>
      <c r="C45" s="8"/>
      <c r="D45" s="3"/>
    </row>
    <row r="46" spans="1:4" ht="15" hidden="1" customHeight="1" x14ac:dyDescent="0.3">
      <c r="A46" s="6">
        <v>40</v>
      </c>
      <c r="B46" s="7"/>
      <c r="C46" s="8"/>
      <c r="D46" s="3"/>
    </row>
    <row r="47" spans="1:4" ht="15" hidden="1" customHeight="1" x14ac:dyDescent="0.3">
      <c r="A47" s="6">
        <v>41</v>
      </c>
      <c r="B47" s="7"/>
      <c r="C47" s="8"/>
      <c r="D47" s="3"/>
    </row>
    <row r="48" spans="1:4" ht="15" hidden="1" customHeight="1" x14ac:dyDescent="0.3">
      <c r="A48" s="6">
        <v>42</v>
      </c>
      <c r="B48" s="7"/>
      <c r="C48" s="8"/>
      <c r="D48" s="3"/>
    </row>
    <row r="49" spans="1:4" ht="15" hidden="1" customHeight="1" x14ac:dyDescent="0.3">
      <c r="A49" s="6">
        <v>43</v>
      </c>
      <c r="B49" s="7"/>
      <c r="C49" s="8"/>
      <c r="D49" s="3"/>
    </row>
    <row r="50" spans="1:4" ht="15" hidden="1" customHeight="1" x14ac:dyDescent="0.3">
      <c r="A50" s="6">
        <v>44</v>
      </c>
      <c r="B50" s="7"/>
      <c r="C50" s="8"/>
      <c r="D50" s="3"/>
    </row>
    <row r="51" spans="1:4" ht="15" hidden="1" customHeight="1" x14ac:dyDescent="0.3">
      <c r="A51" s="6">
        <v>45</v>
      </c>
      <c r="B51" s="7"/>
      <c r="C51" s="8"/>
      <c r="D51" s="3"/>
    </row>
    <row r="52" spans="1:4" x14ac:dyDescent="0.3">
      <c r="A52" s="1"/>
    </row>
    <row r="53" spans="1:4" x14ac:dyDescent="0.3">
      <c r="A53" s="16" t="s">
        <v>34</v>
      </c>
      <c r="B53" s="16" t="s">
        <v>32</v>
      </c>
      <c r="C53" s="16"/>
      <c r="D53" s="16"/>
    </row>
  </sheetData>
  <sortState ref="B7:E22">
    <sortCondition ref="E7:E22"/>
  </sortState>
  <mergeCells count="2">
    <mergeCell ref="A1:D1"/>
    <mergeCell ref="A2:D2"/>
  </mergeCells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view="pageBreakPreview" zoomScaleNormal="85" zoomScaleSheetLayoutView="100" workbookViewId="0">
      <pane ySplit="6" topLeftCell="A7" activePane="bottomLeft" state="frozen"/>
      <selection pane="bottomLeft" activeCell="B7" sqref="B7:E22"/>
    </sheetView>
  </sheetViews>
  <sheetFormatPr defaultRowHeight="14.4" x14ac:dyDescent="0.3"/>
  <cols>
    <col min="1" max="1" width="4.33203125" customWidth="1"/>
    <col min="2" max="2" width="24.109375" customWidth="1"/>
    <col min="3" max="3" width="23" customWidth="1"/>
    <col min="4" max="4" width="11.88671875" customWidth="1"/>
    <col min="5" max="5" width="8" customWidth="1"/>
    <col min="6" max="13" width="9.33203125" customWidth="1"/>
  </cols>
  <sheetData>
    <row r="1" spans="1:13" ht="16.8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43.5" customHeight="1" x14ac:dyDescent="0.3">
      <c r="A2" s="111" t="str">
        <f>'жребий '!A2:N2</f>
        <v>ФИНАЛЬНЫЕ СОСТЯЗАНИЯ ПО НАЦИОНАЛЬНОМУ МНОГОБОРЬЮ "ДЫГЫН ООННЬУУЛАРА"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10" customFormat="1" ht="20.25" customHeight="1" x14ac:dyDescent="0.3">
      <c r="A3" s="71"/>
      <c r="B3" s="72" t="str">
        <f>'жребий '!A4</f>
        <v>28-29 июня 2025 г.</v>
      </c>
      <c r="C3" s="72"/>
      <c r="D3" s="72"/>
      <c r="E3" s="72"/>
      <c r="F3" s="72"/>
      <c r="H3" s="72"/>
      <c r="I3" s="71"/>
      <c r="J3" s="71"/>
      <c r="K3" s="73" t="s">
        <v>66</v>
      </c>
      <c r="L3" s="71"/>
      <c r="M3" s="71"/>
    </row>
    <row r="4" spans="1:13" ht="15.75" customHeight="1" x14ac:dyDescent="0.35">
      <c r="A4" s="1"/>
      <c r="B4" s="2"/>
      <c r="C4" s="118" t="s">
        <v>59</v>
      </c>
      <c r="D4" s="118"/>
      <c r="E4" s="118"/>
      <c r="F4" s="118"/>
    </row>
    <row r="5" spans="1:13" ht="6.75" customHeight="1" x14ac:dyDescent="0.3">
      <c r="A5" s="1"/>
    </row>
    <row r="6" spans="1:13" ht="30.75" customHeight="1" x14ac:dyDescent="0.3">
      <c r="A6" s="3" t="s">
        <v>1</v>
      </c>
      <c r="B6" s="3" t="s">
        <v>2</v>
      </c>
      <c r="C6" s="3" t="s">
        <v>39</v>
      </c>
      <c r="D6" s="31" t="s">
        <v>43</v>
      </c>
      <c r="E6" s="3" t="s">
        <v>48</v>
      </c>
      <c r="F6" s="4" t="s">
        <v>16</v>
      </c>
      <c r="G6" s="4" t="s">
        <v>52</v>
      </c>
      <c r="H6" s="4" t="s">
        <v>15</v>
      </c>
      <c r="I6" s="4" t="s">
        <v>16</v>
      </c>
      <c r="J6" s="4" t="s">
        <v>52</v>
      </c>
      <c r="K6" s="4" t="s">
        <v>15</v>
      </c>
      <c r="L6" s="4" t="s">
        <v>17</v>
      </c>
      <c r="M6" s="4" t="s">
        <v>11</v>
      </c>
    </row>
    <row r="7" spans="1:13" s="39" customFormat="1" ht="15" customHeight="1" x14ac:dyDescent="0.3">
      <c r="A7" s="38">
        <v>1</v>
      </c>
      <c r="B7" s="102" t="s">
        <v>62</v>
      </c>
      <c r="C7" s="103" t="s">
        <v>65</v>
      </c>
      <c r="D7" s="104">
        <v>1997</v>
      </c>
      <c r="E7" s="15">
        <v>1</v>
      </c>
      <c r="F7" s="3"/>
      <c r="G7" s="3"/>
      <c r="H7" s="3"/>
      <c r="I7" s="3"/>
      <c r="J7" s="3"/>
      <c r="K7" s="3"/>
      <c r="L7" s="3"/>
      <c r="M7" s="3"/>
    </row>
    <row r="8" spans="1:13" s="39" customFormat="1" ht="15" customHeight="1" x14ac:dyDescent="0.3">
      <c r="A8" s="38">
        <v>2</v>
      </c>
      <c r="B8" s="102" t="s">
        <v>69</v>
      </c>
      <c r="C8" s="104" t="s">
        <v>57</v>
      </c>
      <c r="D8" s="104">
        <v>2002</v>
      </c>
      <c r="E8" s="15">
        <v>2</v>
      </c>
      <c r="F8" s="3"/>
      <c r="G8" s="3"/>
      <c r="H8" s="3"/>
      <c r="I8" s="3"/>
      <c r="J8" s="3"/>
      <c r="K8" s="3"/>
      <c r="L8" s="3"/>
      <c r="M8" s="3"/>
    </row>
    <row r="9" spans="1:13" s="39" customFormat="1" ht="15" customHeight="1" x14ac:dyDescent="0.3">
      <c r="A9" s="38">
        <v>3</v>
      </c>
      <c r="B9" s="102" t="s">
        <v>84</v>
      </c>
      <c r="C9" s="105" t="s">
        <v>91</v>
      </c>
      <c r="D9" s="106">
        <v>1999</v>
      </c>
      <c r="E9" s="15">
        <v>3</v>
      </c>
      <c r="F9" s="3"/>
      <c r="G9" s="3"/>
      <c r="H9" s="3"/>
      <c r="I9" s="3"/>
      <c r="J9" s="3"/>
      <c r="K9" s="3"/>
      <c r="L9" s="3"/>
      <c r="M9" s="3"/>
    </row>
    <row r="10" spans="1:13" s="39" customFormat="1" ht="15" customHeight="1" x14ac:dyDescent="0.3">
      <c r="A10" s="38">
        <v>4</v>
      </c>
      <c r="B10" s="102" t="s">
        <v>80</v>
      </c>
      <c r="C10" s="105" t="s">
        <v>93</v>
      </c>
      <c r="D10" s="106">
        <v>1995</v>
      </c>
      <c r="E10" s="15">
        <v>4</v>
      </c>
      <c r="F10" s="3"/>
      <c r="G10" s="3"/>
      <c r="H10" s="3"/>
      <c r="I10" s="3"/>
      <c r="J10" s="3"/>
      <c r="K10" s="3"/>
      <c r="L10" s="3"/>
      <c r="M10" s="3"/>
    </row>
    <row r="11" spans="1:13" s="39" customFormat="1" ht="15" customHeight="1" x14ac:dyDescent="0.3">
      <c r="A11" s="38">
        <v>5</v>
      </c>
      <c r="B11" s="102" t="s">
        <v>72</v>
      </c>
      <c r="C11" s="103" t="s">
        <v>61</v>
      </c>
      <c r="D11" s="104">
        <v>2004</v>
      </c>
      <c r="E11" s="15">
        <v>5</v>
      </c>
      <c r="F11" s="3"/>
      <c r="G11" s="3"/>
      <c r="H11" s="3"/>
      <c r="I11" s="3"/>
      <c r="J11" s="3"/>
      <c r="K11" s="3"/>
      <c r="L11" s="3"/>
      <c r="M11" s="3"/>
    </row>
    <row r="12" spans="1:13" s="39" customFormat="1" ht="15" customHeight="1" x14ac:dyDescent="0.3">
      <c r="A12" s="38">
        <v>6</v>
      </c>
      <c r="B12" s="102" t="s">
        <v>58</v>
      </c>
      <c r="C12" s="105" t="s">
        <v>87</v>
      </c>
      <c r="D12" s="104">
        <v>1991</v>
      </c>
      <c r="E12" s="15">
        <v>6</v>
      </c>
      <c r="F12" s="3"/>
      <c r="G12" s="3"/>
      <c r="H12" s="3"/>
      <c r="I12" s="3"/>
      <c r="J12" s="3"/>
      <c r="K12" s="3"/>
      <c r="L12" s="3"/>
      <c r="M12" s="3"/>
    </row>
    <row r="13" spans="1:13" s="39" customFormat="1" ht="15" customHeight="1" x14ac:dyDescent="0.3">
      <c r="A13" s="38">
        <v>7</v>
      </c>
      <c r="B13" s="102" t="s">
        <v>86</v>
      </c>
      <c r="C13" s="105" t="s">
        <v>88</v>
      </c>
      <c r="D13" s="104">
        <v>2004</v>
      </c>
      <c r="E13" s="15">
        <v>7</v>
      </c>
      <c r="F13" s="3"/>
      <c r="G13" s="3"/>
      <c r="H13" s="3"/>
      <c r="I13" s="3"/>
      <c r="J13" s="3"/>
      <c r="K13" s="3"/>
      <c r="L13" s="3"/>
      <c r="M13" s="3"/>
    </row>
    <row r="14" spans="1:13" s="39" customFormat="1" ht="15" customHeight="1" x14ac:dyDescent="0.3">
      <c r="A14" s="38">
        <v>8</v>
      </c>
      <c r="B14" s="102" t="s">
        <v>70</v>
      </c>
      <c r="C14" s="104" t="s">
        <v>73</v>
      </c>
      <c r="D14" s="104">
        <v>1999</v>
      </c>
      <c r="E14" s="15">
        <v>8</v>
      </c>
      <c r="F14" s="3"/>
      <c r="G14" s="3"/>
      <c r="H14" s="3"/>
      <c r="I14" s="3"/>
      <c r="J14" s="3"/>
      <c r="K14" s="3"/>
      <c r="L14" s="3"/>
      <c r="M14" s="3"/>
    </row>
    <row r="15" spans="1:13" s="39" customFormat="1" ht="15" customHeight="1" x14ac:dyDescent="0.3">
      <c r="A15" s="38">
        <v>9</v>
      </c>
      <c r="B15" s="102" t="s">
        <v>83</v>
      </c>
      <c r="C15" s="105" t="s">
        <v>92</v>
      </c>
      <c r="D15" s="106">
        <v>1997</v>
      </c>
      <c r="E15" s="15">
        <v>9</v>
      </c>
      <c r="F15" s="3"/>
      <c r="G15" s="3"/>
      <c r="H15" s="3"/>
      <c r="I15" s="3"/>
      <c r="J15" s="3"/>
      <c r="K15" s="3"/>
      <c r="L15" s="3"/>
      <c r="M15" s="3"/>
    </row>
    <row r="16" spans="1:13" s="39" customFormat="1" ht="15" customHeight="1" x14ac:dyDescent="0.3">
      <c r="A16" s="38">
        <v>10</v>
      </c>
      <c r="B16" s="102" t="s">
        <v>71</v>
      </c>
      <c r="C16" s="103" t="s">
        <v>61</v>
      </c>
      <c r="D16" s="104">
        <v>1996</v>
      </c>
      <c r="E16" s="15">
        <v>10</v>
      </c>
      <c r="F16" s="3"/>
      <c r="G16" s="3"/>
      <c r="H16" s="3"/>
      <c r="I16" s="3"/>
      <c r="J16" s="3"/>
      <c r="K16" s="3"/>
      <c r="L16" s="3"/>
      <c r="M16" s="3"/>
    </row>
    <row r="17" spans="1:13" s="39" customFormat="1" ht="15" customHeight="1" x14ac:dyDescent="0.3">
      <c r="A17" s="38">
        <v>11</v>
      </c>
      <c r="B17" s="102" t="s">
        <v>85</v>
      </c>
      <c r="C17" s="105" t="s">
        <v>90</v>
      </c>
      <c r="D17" s="106">
        <v>2005</v>
      </c>
      <c r="E17" s="15">
        <v>11</v>
      </c>
      <c r="F17" s="3"/>
      <c r="G17" s="3"/>
      <c r="H17" s="3"/>
      <c r="I17" s="3"/>
      <c r="J17" s="3"/>
      <c r="K17" s="3"/>
      <c r="L17" s="3"/>
      <c r="M17" s="3"/>
    </row>
    <row r="18" spans="1:13" s="39" customFormat="1" ht="15" customHeight="1" x14ac:dyDescent="0.3">
      <c r="A18" s="38">
        <v>12</v>
      </c>
      <c r="B18" s="102" t="s">
        <v>81</v>
      </c>
      <c r="C18" s="104" t="s">
        <v>82</v>
      </c>
      <c r="D18" s="104">
        <v>1996</v>
      </c>
      <c r="E18" s="15">
        <v>12</v>
      </c>
      <c r="F18" s="3"/>
      <c r="G18" s="3"/>
      <c r="H18" s="3"/>
      <c r="I18" s="3"/>
      <c r="J18" s="3"/>
      <c r="K18" s="3"/>
      <c r="L18" s="3"/>
      <c r="M18" s="3"/>
    </row>
    <row r="19" spans="1:13" s="39" customFormat="1" ht="17.25" customHeight="1" x14ac:dyDescent="0.3">
      <c r="A19" s="38">
        <v>13</v>
      </c>
      <c r="B19" s="102" t="s">
        <v>74</v>
      </c>
      <c r="C19" s="105" t="s">
        <v>89</v>
      </c>
      <c r="D19" s="104">
        <v>2003</v>
      </c>
      <c r="E19" s="15">
        <v>13</v>
      </c>
      <c r="F19" s="3"/>
      <c r="G19" s="3"/>
      <c r="H19" s="3"/>
      <c r="I19" s="3"/>
      <c r="J19" s="3"/>
      <c r="K19" s="3"/>
      <c r="L19" s="3"/>
      <c r="M19" s="61"/>
    </row>
    <row r="20" spans="1:13" s="39" customFormat="1" ht="15" customHeight="1" x14ac:dyDescent="0.3">
      <c r="A20" s="38">
        <v>14</v>
      </c>
      <c r="B20" s="102" t="s">
        <v>79</v>
      </c>
      <c r="C20" s="103" t="s">
        <v>61</v>
      </c>
      <c r="D20" s="104">
        <v>1999</v>
      </c>
      <c r="E20" s="15">
        <v>14</v>
      </c>
      <c r="F20" s="3"/>
      <c r="G20" s="3"/>
      <c r="H20" s="3"/>
      <c r="I20" s="3"/>
      <c r="J20" s="3"/>
      <c r="K20" s="3"/>
      <c r="L20" s="3"/>
      <c r="M20" s="3"/>
    </row>
    <row r="21" spans="1:13" s="39" customFormat="1" ht="15" customHeight="1" x14ac:dyDescent="0.3">
      <c r="A21" s="38">
        <v>15</v>
      </c>
      <c r="B21" s="102" t="s">
        <v>77</v>
      </c>
      <c r="C21" s="103" t="s">
        <v>78</v>
      </c>
      <c r="D21" s="104">
        <v>2001</v>
      </c>
      <c r="E21" s="15">
        <v>15</v>
      </c>
      <c r="F21" s="3"/>
      <c r="G21" s="3"/>
      <c r="H21" s="3"/>
      <c r="I21" s="3"/>
      <c r="J21" s="3"/>
      <c r="K21" s="3"/>
      <c r="L21" s="3"/>
      <c r="M21" s="60"/>
    </row>
    <row r="22" spans="1:13" s="39" customFormat="1" ht="15" customHeight="1" x14ac:dyDescent="0.3">
      <c r="A22" s="38">
        <v>16</v>
      </c>
      <c r="B22" s="102" t="s">
        <v>63</v>
      </c>
      <c r="C22" s="104" t="s">
        <v>64</v>
      </c>
      <c r="D22" s="104">
        <v>1996</v>
      </c>
      <c r="E22" s="15">
        <v>16</v>
      </c>
      <c r="F22" s="3"/>
      <c r="G22" s="3"/>
      <c r="H22" s="3"/>
      <c r="I22" s="3"/>
      <c r="J22" s="3"/>
      <c r="K22" s="3"/>
      <c r="L22" s="3"/>
      <c r="M22" s="60"/>
    </row>
    <row r="23" spans="1:13" s="39" customFormat="1" ht="15" hidden="1" customHeight="1" x14ac:dyDescent="0.3">
      <c r="A23" s="38">
        <v>17</v>
      </c>
      <c r="B23" s="59"/>
      <c r="C23" s="8"/>
      <c r="D23" s="8"/>
      <c r="E23" s="3"/>
      <c r="F23" s="3"/>
      <c r="G23" s="3"/>
      <c r="H23" s="3"/>
      <c r="I23" s="3"/>
      <c r="J23" s="3"/>
      <c r="K23" s="3"/>
      <c r="L23" s="3"/>
      <c r="M23" s="61"/>
    </row>
    <row r="24" spans="1:13" s="39" customFormat="1" ht="15" hidden="1" customHeight="1" x14ac:dyDescent="0.3">
      <c r="A24" s="38">
        <v>18</v>
      </c>
      <c r="B24" s="3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39" customFormat="1" ht="15" hidden="1" customHeight="1" x14ac:dyDescent="0.3">
      <c r="A25" s="38">
        <v>19</v>
      </c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39" customFormat="1" ht="15" hidden="1" customHeight="1" x14ac:dyDescent="0.3">
      <c r="A26" s="38">
        <v>20</v>
      </c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39" customFormat="1" ht="15" hidden="1" customHeight="1" x14ac:dyDescent="0.3">
      <c r="A27" s="38">
        <v>21</v>
      </c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39" customFormat="1" ht="15" hidden="1" customHeight="1" x14ac:dyDescent="0.3">
      <c r="A28" s="38">
        <v>22</v>
      </c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39" customFormat="1" ht="13.5" hidden="1" customHeight="1" x14ac:dyDescent="0.3">
      <c r="A29" s="38">
        <v>23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" hidden="1" customHeight="1" x14ac:dyDescent="0.3">
      <c r="A30" s="6">
        <v>24</v>
      </c>
      <c r="B30" s="7"/>
      <c r="C30" s="8"/>
      <c r="D30" s="8"/>
      <c r="E30" s="3"/>
      <c r="F30" s="3"/>
      <c r="G30" s="3"/>
      <c r="H30" s="3"/>
      <c r="I30" s="3"/>
      <c r="J30" s="3"/>
      <c r="K30" s="3"/>
      <c r="L30" s="3"/>
      <c r="M30" s="3"/>
    </row>
    <row r="31" spans="1:13" ht="15" hidden="1" customHeight="1" x14ac:dyDescent="0.3">
      <c r="A31" s="6">
        <v>25</v>
      </c>
      <c r="B31" s="7"/>
      <c r="C31" s="8"/>
      <c r="D31" s="8"/>
      <c r="E31" s="3"/>
      <c r="F31" s="3"/>
      <c r="G31" s="3"/>
      <c r="H31" s="3"/>
      <c r="I31" s="3"/>
      <c r="J31" s="3"/>
      <c r="K31" s="3"/>
      <c r="L31" s="3"/>
      <c r="M31" s="3"/>
    </row>
    <row r="32" spans="1:13" ht="15" hidden="1" customHeight="1" x14ac:dyDescent="0.3">
      <c r="A32" s="6">
        <v>26</v>
      </c>
      <c r="B32" s="7"/>
      <c r="C32" s="8"/>
      <c r="D32" s="8"/>
      <c r="E32" s="3"/>
      <c r="F32" s="3"/>
      <c r="G32" s="3"/>
      <c r="H32" s="3"/>
      <c r="I32" s="3"/>
      <c r="J32" s="3"/>
      <c r="K32" s="3"/>
      <c r="L32" s="3"/>
      <c r="M32" s="3"/>
    </row>
    <row r="33" spans="1:13" ht="15" hidden="1" customHeight="1" x14ac:dyDescent="0.3">
      <c r="A33" s="6">
        <v>27</v>
      </c>
      <c r="B33" s="7"/>
      <c r="C33" s="8"/>
      <c r="D33" s="8"/>
      <c r="E33" s="8"/>
      <c r="F33" s="3"/>
      <c r="G33" s="3"/>
      <c r="H33" s="3"/>
      <c r="I33" s="3"/>
      <c r="J33" s="3"/>
      <c r="K33" s="3"/>
      <c r="L33" s="3">
        <f t="shared" ref="L33:L51" si="0">H33+G33+F33</f>
        <v>0</v>
      </c>
      <c r="M33" s="3"/>
    </row>
    <row r="34" spans="1:13" ht="15" hidden="1" customHeight="1" x14ac:dyDescent="0.3">
      <c r="A34" s="6">
        <v>28</v>
      </c>
      <c r="B34" s="7"/>
      <c r="C34" s="8"/>
      <c r="D34" s="8"/>
      <c r="E34" s="8"/>
      <c r="F34" s="3"/>
      <c r="G34" s="3"/>
      <c r="H34" s="3"/>
      <c r="I34" s="3"/>
      <c r="J34" s="3"/>
      <c r="K34" s="3"/>
      <c r="L34" s="3">
        <f t="shared" si="0"/>
        <v>0</v>
      </c>
      <c r="M34" s="3"/>
    </row>
    <row r="35" spans="1:13" ht="15" hidden="1" customHeight="1" x14ac:dyDescent="0.3">
      <c r="A35" s="6">
        <v>29</v>
      </c>
      <c r="B35" s="7"/>
      <c r="C35" s="8"/>
      <c r="D35" s="8"/>
      <c r="E35" s="8"/>
      <c r="F35" s="3"/>
      <c r="G35" s="3"/>
      <c r="H35" s="3"/>
      <c r="I35" s="3"/>
      <c r="J35" s="3"/>
      <c r="K35" s="3"/>
      <c r="L35" s="3">
        <f t="shared" si="0"/>
        <v>0</v>
      </c>
      <c r="M35" s="3"/>
    </row>
    <row r="36" spans="1:13" ht="15" hidden="1" customHeight="1" x14ac:dyDescent="0.3">
      <c r="A36" s="6">
        <v>30</v>
      </c>
      <c r="B36" s="7"/>
      <c r="C36" s="8"/>
      <c r="D36" s="8"/>
      <c r="E36" s="8"/>
      <c r="F36" s="3"/>
      <c r="G36" s="3"/>
      <c r="H36" s="3"/>
      <c r="I36" s="3"/>
      <c r="J36" s="3"/>
      <c r="K36" s="3"/>
      <c r="L36" s="3">
        <f t="shared" si="0"/>
        <v>0</v>
      </c>
      <c r="M36" s="3"/>
    </row>
    <row r="37" spans="1:13" ht="15" hidden="1" customHeight="1" x14ac:dyDescent="0.3">
      <c r="A37" s="6">
        <v>31</v>
      </c>
      <c r="B37" s="7"/>
      <c r="C37" s="8"/>
      <c r="D37" s="8"/>
      <c r="E37" s="8"/>
      <c r="F37" s="3"/>
      <c r="G37" s="3"/>
      <c r="H37" s="3"/>
      <c r="I37" s="3"/>
      <c r="J37" s="3"/>
      <c r="K37" s="3"/>
      <c r="L37" s="3">
        <f t="shared" si="0"/>
        <v>0</v>
      </c>
      <c r="M37" s="3"/>
    </row>
    <row r="38" spans="1:13" ht="15" hidden="1" customHeight="1" x14ac:dyDescent="0.3">
      <c r="A38" s="6">
        <v>32</v>
      </c>
      <c r="B38" s="7"/>
      <c r="C38" s="8"/>
      <c r="D38" s="8"/>
      <c r="E38" s="8"/>
      <c r="F38" s="3"/>
      <c r="G38" s="3"/>
      <c r="H38" s="3"/>
      <c r="I38" s="3"/>
      <c r="J38" s="3"/>
      <c r="K38" s="3"/>
      <c r="L38" s="3">
        <f t="shared" si="0"/>
        <v>0</v>
      </c>
      <c r="M38" s="3"/>
    </row>
    <row r="39" spans="1:13" ht="15" hidden="1" customHeight="1" x14ac:dyDescent="0.3">
      <c r="A39" s="6">
        <v>33</v>
      </c>
      <c r="B39" s="7"/>
      <c r="C39" s="8"/>
      <c r="D39" s="8"/>
      <c r="E39" s="8"/>
      <c r="F39" s="3"/>
      <c r="G39" s="3"/>
      <c r="H39" s="3"/>
      <c r="I39" s="3"/>
      <c r="J39" s="3"/>
      <c r="K39" s="3"/>
      <c r="L39" s="3">
        <f t="shared" si="0"/>
        <v>0</v>
      </c>
      <c r="M39" s="3"/>
    </row>
    <row r="40" spans="1:13" ht="15" hidden="1" customHeight="1" x14ac:dyDescent="0.3">
      <c r="A40" s="6">
        <v>34</v>
      </c>
      <c r="B40" s="7"/>
      <c r="C40" s="8"/>
      <c r="D40" s="8"/>
      <c r="E40" s="8"/>
      <c r="F40" s="3"/>
      <c r="G40" s="3"/>
      <c r="H40" s="3"/>
      <c r="I40" s="3"/>
      <c r="J40" s="3"/>
      <c r="K40" s="3"/>
      <c r="L40" s="3">
        <f t="shared" si="0"/>
        <v>0</v>
      </c>
      <c r="M40" s="3"/>
    </row>
    <row r="41" spans="1:13" ht="15" hidden="1" customHeight="1" x14ac:dyDescent="0.3">
      <c r="A41" s="6">
        <v>35</v>
      </c>
      <c r="B41" s="7"/>
      <c r="C41" s="8"/>
      <c r="D41" s="8"/>
      <c r="E41" s="8"/>
      <c r="F41" s="3"/>
      <c r="G41" s="3"/>
      <c r="H41" s="3"/>
      <c r="I41" s="3"/>
      <c r="J41" s="3"/>
      <c r="K41" s="3"/>
      <c r="L41" s="3">
        <f t="shared" si="0"/>
        <v>0</v>
      </c>
      <c r="M41" s="3"/>
    </row>
    <row r="42" spans="1:13" ht="15" hidden="1" customHeight="1" x14ac:dyDescent="0.3">
      <c r="A42" s="6">
        <v>36</v>
      </c>
      <c r="B42" s="7"/>
      <c r="C42" s="8"/>
      <c r="D42" s="8"/>
      <c r="E42" s="8"/>
      <c r="F42" s="3"/>
      <c r="G42" s="3"/>
      <c r="H42" s="3"/>
      <c r="I42" s="3"/>
      <c r="J42" s="3"/>
      <c r="K42" s="3"/>
      <c r="L42" s="3">
        <f t="shared" si="0"/>
        <v>0</v>
      </c>
      <c r="M42" s="3"/>
    </row>
    <row r="43" spans="1:13" ht="15" hidden="1" customHeight="1" x14ac:dyDescent="0.3">
      <c r="A43" s="6">
        <v>37</v>
      </c>
      <c r="B43" s="7"/>
      <c r="C43" s="8"/>
      <c r="D43" s="8"/>
      <c r="E43" s="8"/>
      <c r="F43" s="3"/>
      <c r="G43" s="3"/>
      <c r="H43" s="3"/>
      <c r="I43" s="3"/>
      <c r="J43" s="3"/>
      <c r="K43" s="3"/>
      <c r="L43" s="3">
        <f t="shared" si="0"/>
        <v>0</v>
      </c>
      <c r="M43" s="3"/>
    </row>
    <row r="44" spans="1:13" ht="15" hidden="1" customHeight="1" x14ac:dyDescent="0.3">
      <c r="A44" s="6">
        <v>38</v>
      </c>
      <c r="B44" s="7"/>
      <c r="C44" s="8"/>
      <c r="D44" s="8"/>
      <c r="E44" s="8"/>
      <c r="F44" s="3"/>
      <c r="G44" s="3"/>
      <c r="H44" s="3"/>
      <c r="I44" s="3"/>
      <c r="J44" s="3"/>
      <c r="K44" s="3"/>
      <c r="L44" s="3">
        <f t="shared" si="0"/>
        <v>0</v>
      </c>
      <c r="M44" s="3"/>
    </row>
    <row r="45" spans="1:13" ht="15" hidden="1" customHeight="1" x14ac:dyDescent="0.3">
      <c r="A45" s="6">
        <v>39</v>
      </c>
      <c r="B45" s="7"/>
      <c r="C45" s="8"/>
      <c r="D45" s="8"/>
      <c r="E45" s="8"/>
      <c r="F45" s="3"/>
      <c r="G45" s="3"/>
      <c r="H45" s="3"/>
      <c r="I45" s="3"/>
      <c r="J45" s="3"/>
      <c r="K45" s="3"/>
      <c r="L45" s="3">
        <f t="shared" si="0"/>
        <v>0</v>
      </c>
      <c r="M45" s="3"/>
    </row>
    <row r="46" spans="1:13" ht="15" hidden="1" customHeight="1" x14ac:dyDescent="0.3">
      <c r="A46" s="6">
        <v>40</v>
      </c>
      <c r="B46" s="7"/>
      <c r="C46" s="8"/>
      <c r="D46" s="8"/>
      <c r="E46" s="8"/>
      <c r="F46" s="3"/>
      <c r="G46" s="3"/>
      <c r="H46" s="3"/>
      <c r="I46" s="3"/>
      <c r="J46" s="3"/>
      <c r="K46" s="3"/>
      <c r="L46" s="3">
        <f t="shared" si="0"/>
        <v>0</v>
      </c>
      <c r="M46" s="3"/>
    </row>
    <row r="47" spans="1:13" ht="15" hidden="1" customHeight="1" x14ac:dyDescent="0.3">
      <c r="A47" s="6">
        <v>41</v>
      </c>
      <c r="B47" s="7"/>
      <c r="C47" s="8"/>
      <c r="D47" s="8"/>
      <c r="E47" s="8"/>
      <c r="F47" s="3"/>
      <c r="G47" s="3"/>
      <c r="H47" s="3"/>
      <c r="I47" s="3"/>
      <c r="J47" s="3"/>
      <c r="K47" s="3"/>
      <c r="L47" s="3">
        <f t="shared" si="0"/>
        <v>0</v>
      </c>
      <c r="M47" s="3"/>
    </row>
    <row r="48" spans="1:13" ht="15" hidden="1" customHeight="1" x14ac:dyDescent="0.3">
      <c r="A48" s="6">
        <v>42</v>
      </c>
      <c r="B48" s="7"/>
      <c r="C48" s="8"/>
      <c r="D48" s="8"/>
      <c r="E48" s="8"/>
      <c r="F48" s="3"/>
      <c r="G48" s="3"/>
      <c r="H48" s="3"/>
      <c r="I48" s="3"/>
      <c r="J48" s="3"/>
      <c r="K48" s="3"/>
      <c r="L48" s="3">
        <f t="shared" si="0"/>
        <v>0</v>
      </c>
      <c r="M48" s="3"/>
    </row>
    <row r="49" spans="1:13" ht="15" hidden="1" customHeight="1" x14ac:dyDescent="0.3">
      <c r="A49" s="6">
        <v>43</v>
      </c>
      <c r="B49" s="7"/>
      <c r="C49" s="8"/>
      <c r="D49" s="8"/>
      <c r="E49" s="8"/>
      <c r="F49" s="3"/>
      <c r="G49" s="3"/>
      <c r="H49" s="3"/>
      <c r="I49" s="3"/>
      <c r="J49" s="3"/>
      <c r="K49" s="3"/>
      <c r="L49" s="3">
        <f t="shared" si="0"/>
        <v>0</v>
      </c>
      <c r="M49" s="3"/>
    </row>
    <row r="50" spans="1:13" ht="15" hidden="1" customHeight="1" x14ac:dyDescent="0.3">
      <c r="A50" s="6">
        <v>44</v>
      </c>
      <c r="B50" s="7"/>
      <c r="C50" s="8"/>
      <c r="D50" s="8"/>
      <c r="E50" s="8"/>
      <c r="F50" s="3"/>
      <c r="G50" s="3"/>
      <c r="H50" s="3"/>
      <c r="I50" s="3"/>
      <c r="J50" s="3"/>
      <c r="K50" s="3"/>
      <c r="L50" s="3">
        <f t="shared" si="0"/>
        <v>0</v>
      </c>
      <c r="M50" s="3"/>
    </row>
    <row r="51" spans="1:13" ht="15" hidden="1" customHeight="1" x14ac:dyDescent="0.3">
      <c r="A51" s="6">
        <v>45</v>
      </c>
      <c r="B51" s="7"/>
      <c r="C51" s="8"/>
      <c r="D51" s="8"/>
      <c r="E51" s="8"/>
      <c r="F51" s="3"/>
      <c r="G51" s="3"/>
      <c r="H51" s="3"/>
      <c r="I51" s="3"/>
      <c r="J51" s="3"/>
      <c r="K51" s="3"/>
      <c r="L51" s="3">
        <f t="shared" si="0"/>
        <v>0</v>
      </c>
      <c r="M51" s="3"/>
    </row>
    <row r="52" spans="1:13" x14ac:dyDescent="0.3">
      <c r="A52" s="1"/>
    </row>
    <row r="53" spans="1:13" x14ac:dyDescent="0.3">
      <c r="A53" s="16" t="s">
        <v>35</v>
      </c>
      <c r="B53" s="16" t="s">
        <v>32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</sheetData>
  <sortState ref="B7:E22">
    <sortCondition ref="E7:E22"/>
  </sortState>
  <mergeCells count="3">
    <mergeCell ref="A1:M1"/>
    <mergeCell ref="A2:M2"/>
    <mergeCell ref="C4:F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="70" zoomScaleSheetLayoutView="70" workbookViewId="0">
      <pane ySplit="6" topLeftCell="A7" activePane="bottomLeft" state="frozen"/>
      <selection pane="bottomLeft" activeCell="B7" sqref="B7:E22"/>
    </sheetView>
  </sheetViews>
  <sheetFormatPr defaultRowHeight="14.4" x14ac:dyDescent="0.3"/>
  <cols>
    <col min="1" max="1" width="4.33203125" style="42" customWidth="1"/>
    <col min="2" max="2" width="24.109375" style="42" customWidth="1"/>
    <col min="3" max="3" width="20.5546875" style="42" customWidth="1"/>
    <col min="4" max="4" width="10.88671875" style="42" customWidth="1"/>
    <col min="5" max="5" width="10.109375" style="42" customWidth="1"/>
    <col min="6" max="6" width="12.6640625" style="42" customWidth="1"/>
    <col min="7" max="7" width="15.44140625" style="29" customWidth="1"/>
  </cols>
  <sheetData>
    <row r="1" spans="1:12" ht="16.8" x14ac:dyDescent="0.3">
      <c r="A1" s="109" t="s">
        <v>0</v>
      </c>
      <c r="B1" s="109"/>
      <c r="C1" s="109"/>
      <c r="D1" s="109"/>
      <c r="E1" s="109"/>
      <c r="F1" s="109"/>
      <c r="G1" s="109"/>
    </row>
    <row r="2" spans="1:12" ht="51" customHeight="1" x14ac:dyDescent="0.3">
      <c r="A2" s="111" t="str">
        <f>'жребий '!A2:N2</f>
        <v>ФИНАЛЬНЫЕ СОСТЯЗАНИЯ ПО НАЦИОНАЛЬНОМУ МНОГОБОРЬЮ "ДЫГЫН ООННЬУУЛАРА"</v>
      </c>
      <c r="B2" s="111"/>
      <c r="C2" s="111"/>
      <c r="D2" s="111"/>
      <c r="E2" s="111"/>
      <c r="F2" s="111"/>
      <c r="G2" s="111"/>
    </row>
    <row r="3" spans="1:12" s="10" customFormat="1" ht="20.25" customHeight="1" x14ac:dyDescent="0.3">
      <c r="A3" s="72"/>
      <c r="B3" s="72" t="str">
        <f>'жребий '!A4</f>
        <v>28-29 июня 2025 г.</v>
      </c>
      <c r="C3" s="72"/>
      <c r="D3" s="72"/>
      <c r="E3" s="72"/>
      <c r="F3" s="73" t="s">
        <v>66</v>
      </c>
      <c r="H3" s="72"/>
      <c r="I3" s="71"/>
      <c r="J3" s="71"/>
      <c r="L3" s="71"/>
    </row>
    <row r="4" spans="1:12" ht="34.5" customHeight="1" x14ac:dyDescent="0.3">
      <c r="A4" s="1"/>
      <c r="B4" s="41"/>
      <c r="C4" s="119" t="s">
        <v>50</v>
      </c>
      <c r="D4" s="119"/>
      <c r="E4" s="45"/>
    </row>
    <row r="5" spans="1:12" ht="6.75" customHeight="1" x14ac:dyDescent="0.3">
      <c r="A5" s="1"/>
    </row>
    <row r="6" spans="1:12" ht="30.75" customHeight="1" x14ac:dyDescent="0.3">
      <c r="A6" s="3" t="s">
        <v>1</v>
      </c>
      <c r="B6" s="3" t="s">
        <v>2</v>
      </c>
      <c r="C6" s="3" t="s">
        <v>39</v>
      </c>
      <c r="D6" s="31" t="s">
        <v>43</v>
      </c>
      <c r="E6" s="3" t="s">
        <v>47</v>
      </c>
      <c r="F6" s="4" t="s">
        <v>18</v>
      </c>
      <c r="G6" s="4" t="s">
        <v>11</v>
      </c>
    </row>
    <row r="7" spans="1:12" s="34" customFormat="1" ht="24.9" customHeight="1" x14ac:dyDescent="0.3">
      <c r="A7" s="32">
        <v>1</v>
      </c>
      <c r="B7" s="102" t="s">
        <v>86</v>
      </c>
      <c r="C7" s="105" t="s">
        <v>88</v>
      </c>
      <c r="D7" s="104">
        <v>2004</v>
      </c>
      <c r="E7" s="15">
        <v>1</v>
      </c>
      <c r="F7" s="63"/>
      <c r="G7" s="64"/>
    </row>
    <row r="8" spans="1:12" s="34" customFormat="1" ht="24.9" customHeight="1" x14ac:dyDescent="0.3">
      <c r="A8" s="32">
        <v>2</v>
      </c>
      <c r="B8" s="102" t="s">
        <v>80</v>
      </c>
      <c r="C8" s="105" t="s">
        <v>93</v>
      </c>
      <c r="D8" s="106">
        <v>1995</v>
      </c>
      <c r="E8" s="15">
        <v>2</v>
      </c>
      <c r="F8" s="63"/>
      <c r="G8" s="64"/>
    </row>
    <row r="9" spans="1:12" s="34" customFormat="1" ht="24.9" customHeight="1" x14ac:dyDescent="0.3">
      <c r="A9" s="32">
        <v>3</v>
      </c>
      <c r="B9" s="102" t="s">
        <v>83</v>
      </c>
      <c r="C9" s="105" t="s">
        <v>92</v>
      </c>
      <c r="D9" s="106">
        <v>1997</v>
      </c>
      <c r="E9" s="15">
        <v>3</v>
      </c>
      <c r="F9" s="63"/>
      <c r="G9" s="64"/>
    </row>
    <row r="10" spans="1:12" s="34" customFormat="1" ht="24.9" customHeight="1" x14ac:dyDescent="0.3">
      <c r="A10" s="32">
        <v>4</v>
      </c>
      <c r="B10" s="102" t="s">
        <v>74</v>
      </c>
      <c r="C10" s="105" t="s">
        <v>89</v>
      </c>
      <c r="D10" s="104">
        <v>2003</v>
      </c>
      <c r="E10" s="15">
        <v>4</v>
      </c>
      <c r="F10" s="63"/>
      <c r="G10" s="64"/>
    </row>
    <row r="11" spans="1:12" s="34" customFormat="1" ht="24.9" customHeight="1" x14ac:dyDescent="0.3">
      <c r="A11" s="32">
        <v>5</v>
      </c>
      <c r="B11" s="102" t="s">
        <v>63</v>
      </c>
      <c r="C11" s="104" t="s">
        <v>64</v>
      </c>
      <c r="D11" s="104">
        <v>1996</v>
      </c>
      <c r="E11" s="15">
        <v>5</v>
      </c>
      <c r="F11" s="63"/>
      <c r="G11" s="64"/>
    </row>
    <row r="12" spans="1:12" s="34" customFormat="1" ht="24.9" customHeight="1" x14ac:dyDescent="0.3">
      <c r="A12" s="32">
        <v>6</v>
      </c>
      <c r="B12" s="102" t="s">
        <v>79</v>
      </c>
      <c r="C12" s="103" t="s">
        <v>61</v>
      </c>
      <c r="D12" s="104">
        <v>1999</v>
      </c>
      <c r="E12" s="15">
        <v>6</v>
      </c>
      <c r="F12" s="63"/>
      <c r="G12" s="64"/>
    </row>
    <row r="13" spans="1:12" s="34" customFormat="1" ht="24.9" customHeight="1" x14ac:dyDescent="0.3">
      <c r="A13" s="32">
        <v>7</v>
      </c>
      <c r="B13" s="102" t="s">
        <v>72</v>
      </c>
      <c r="C13" s="103" t="s">
        <v>61</v>
      </c>
      <c r="D13" s="104">
        <v>2004</v>
      </c>
      <c r="E13" s="15">
        <v>7</v>
      </c>
      <c r="F13" s="63"/>
      <c r="G13" s="64"/>
    </row>
    <row r="14" spans="1:12" s="34" customFormat="1" ht="24.9" customHeight="1" x14ac:dyDescent="0.3">
      <c r="A14" s="32">
        <v>8</v>
      </c>
      <c r="B14" s="102" t="s">
        <v>71</v>
      </c>
      <c r="C14" s="103" t="s">
        <v>61</v>
      </c>
      <c r="D14" s="104">
        <v>1996</v>
      </c>
      <c r="E14" s="15">
        <v>8</v>
      </c>
      <c r="F14" s="63"/>
      <c r="G14" s="64"/>
    </row>
    <row r="15" spans="1:12" s="34" customFormat="1" ht="24.9" customHeight="1" x14ac:dyDescent="0.3">
      <c r="A15" s="32">
        <v>9</v>
      </c>
      <c r="B15" s="102" t="s">
        <v>85</v>
      </c>
      <c r="C15" s="105" t="s">
        <v>90</v>
      </c>
      <c r="D15" s="106">
        <v>2005</v>
      </c>
      <c r="E15" s="15">
        <v>9</v>
      </c>
      <c r="F15" s="63"/>
      <c r="G15" s="64"/>
    </row>
    <row r="16" spans="1:12" s="34" customFormat="1" ht="24.9" customHeight="1" x14ac:dyDescent="0.3">
      <c r="A16" s="32">
        <v>10</v>
      </c>
      <c r="B16" s="102" t="s">
        <v>84</v>
      </c>
      <c r="C16" s="105" t="s">
        <v>91</v>
      </c>
      <c r="D16" s="106">
        <v>1999</v>
      </c>
      <c r="E16" s="15">
        <v>10</v>
      </c>
      <c r="F16" s="63"/>
      <c r="G16" s="64"/>
    </row>
    <row r="17" spans="1:7" s="34" customFormat="1" ht="24.9" customHeight="1" x14ac:dyDescent="0.3">
      <c r="A17" s="32">
        <v>11</v>
      </c>
      <c r="B17" s="102" t="s">
        <v>69</v>
      </c>
      <c r="C17" s="104" t="s">
        <v>57</v>
      </c>
      <c r="D17" s="104">
        <v>2002</v>
      </c>
      <c r="E17" s="15">
        <v>11</v>
      </c>
      <c r="F17" s="63"/>
      <c r="G17" s="64"/>
    </row>
    <row r="18" spans="1:7" s="34" customFormat="1" ht="24.9" customHeight="1" x14ac:dyDescent="0.3">
      <c r="A18" s="32">
        <v>12</v>
      </c>
      <c r="B18" s="102" t="s">
        <v>62</v>
      </c>
      <c r="C18" s="103" t="s">
        <v>65</v>
      </c>
      <c r="D18" s="104">
        <v>1997</v>
      </c>
      <c r="E18" s="15">
        <v>12</v>
      </c>
      <c r="F18" s="63"/>
      <c r="G18" s="64"/>
    </row>
    <row r="19" spans="1:7" s="34" customFormat="1" ht="24.9" customHeight="1" x14ac:dyDescent="0.3">
      <c r="A19" s="32">
        <v>13</v>
      </c>
      <c r="B19" s="102" t="s">
        <v>70</v>
      </c>
      <c r="C19" s="104" t="s">
        <v>73</v>
      </c>
      <c r="D19" s="104">
        <v>1999</v>
      </c>
      <c r="E19" s="15">
        <v>13</v>
      </c>
      <c r="F19" s="33"/>
      <c r="G19" s="64"/>
    </row>
    <row r="20" spans="1:7" s="34" customFormat="1" ht="24.9" customHeight="1" x14ac:dyDescent="0.3">
      <c r="A20" s="32">
        <v>14</v>
      </c>
      <c r="B20" s="102" t="s">
        <v>58</v>
      </c>
      <c r="C20" s="105" t="s">
        <v>87</v>
      </c>
      <c r="D20" s="104">
        <v>1991</v>
      </c>
      <c r="E20" s="15">
        <v>14</v>
      </c>
      <c r="F20" s="33"/>
      <c r="G20" s="64"/>
    </row>
    <row r="21" spans="1:7" s="34" customFormat="1" ht="24.9" customHeight="1" x14ac:dyDescent="0.3">
      <c r="A21" s="32">
        <v>15</v>
      </c>
      <c r="B21" s="102" t="s">
        <v>81</v>
      </c>
      <c r="C21" s="104" t="s">
        <v>82</v>
      </c>
      <c r="D21" s="104">
        <v>1996</v>
      </c>
      <c r="E21" s="15">
        <v>15</v>
      </c>
      <c r="F21" s="33"/>
      <c r="G21" s="64"/>
    </row>
    <row r="22" spans="1:7" s="34" customFormat="1" ht="24.9" customHeight="1" x14ac:dyDescent="0.3">
      <c r="A22" s="32">
        <v>16</v>
      </c>
      <c r="B22" s="102" t="s">
        <v>77</v>
      </c>
      <c r="C22" s="103" t="s">
        <v>78</v>
      </c>
      <c r="D22" s="104">
        <v>2001</v>
      </c>
      <c r="E22" s="15">
        <v>16</v>
      </c>
      <c r="F22" s="33"/>
      <c r="G22" s="64"/>
    </row>
    <row r="23" spans="1:7" s="34" customFormat="1" ht="24.9" hidden="1" customHeight="1" x14ac:dyDescent="0.3">
      <c r="A23" s="32">
        <v>17</v>
      </c>
      <c r="B23" s="59"/>
      <c r="C23" s="8"/>
      <c r="D23" s="62"/>
      <c r="E23" s="60"/>
      <c r="F23" s="33"/>
      <c r="G23" s="64"/>
    </row>
    <row r="24" spans="1:7" s="34" customFormat="1" ht="24.9" hidden="1" customHeight="1" x14ac:dyDescent="0.3">
      <c r="A24" s="32">
        <v>18</v>
      </c>
      <c r="B24" s="65"/>
      <c r="C24" s="63"/>
      <c r="D24" s="63"/>
      <c r="E24" s="63"/>
      <c r="F24" s="33"/>
      <c r="G24" s="64"/>
    </row>
    <row r="25" spans="1:7" s="34" customFormat="1" ht="24.9" hidden="1" customHeight="1" x14ac:dyDescent="0.3">
      <c r="A25" s="32">
        <v>19</v>
      </c>
      <c r="B25" s="65"/>
      <c r="C25" s="63"/>
      <c r="D25" s="63"/>
      <c r="E25" s="63"/>
      <c r="F25" s="33"/>
      <c r="G25" s="64"/>
    </row>
    <row r="26" spans="1:7" s="34" customFormat="1" ht="24.9" hidden="1" customHeight="1" x14ac:dyDescent="0.3">
      <c r="A26" s="32">
        <v>20</v>
      </c>
      <c r="B26" s="65"/>
      <c r="C26" s="63"/>
      <c r="D26" s="63"/>
      <c r="E26" s="63"/>
      <c r="F26" s="33"/>
      <c r="G26" s="64"/>
    </row>
    <row r="27" spans="1:7" s="34" customFormat="1" ht="24.9" hidden="1" customHeight="1" x14ac:dyDescent="0.3">
      <c r="A27" s="32">
        <v>21</v>
      </c>
      <c r="B27" s="65"/>
      <c r="C27" s="63"/>
      <c r="D27" s="63"/>
      <c r="E27" s="63"/>
      <c r="F27" s="33"/>
      <c r="G27" s="64"/>
    </row>
    <row r="28" spans="1:7" s="34" customFormat="1" ht="24.9" hidden="1" customHeight="1" x14ac:dyDescent="0.3">
      <c r="A28" s="32">
        <v>22</v>
      </c>
      <c r="B28" s="65"/>
      <c r="C28" s="63"/>
      <c r="D28" s="63"/>
      <c r="E28" s="63"/>
      <c r="F28" s="33"/>
      <c r="G28" s="64"/>
    </row>
    <row r="29" spans="1:7" s="34" customFormat="1" ht="24.9" hidden="1" customHeight="1" x14ac:dyDescent="0.3">
      <c r="A29" s="32">
        <v>23</v>
      </c>
      <c r="B29" s="65"/>
      <c r="C29" s="63"/>
      <c r="D29" s="63"/>
      <c r="E29" s="63"/>
      <c r="F29" s="33"/>
      <c r="G29" s="64"/>
    </row>
    <row r="30" spans="1:7" ht="15" hidden="1" customHeight="1" x14ac:dyDescent="0.3">
      <c r="A30" s="6">
        <v>24</v>
      </c>
      <c r="B30" s="66"/>
      <c r="C30" s="62"/>
      <c r="D30" s="62"/>
      <c r="E30" s="60"/>
      <c r="F30" s="25"/>
      <c r="G30" s="67"/>
    </row>
    <row r="31" spans="1:7" ht="15" hidden="1" customHeight="1" x14ac:dyDescent="0.3">
      <c r="A31" s="6">
        <v>25</v>
      </c>
      <c r="B31" s="66"/>
      <c r="C31" s="62"/>
      <c r="D31" s="62"/>
      <c r="E31" s="60"/>
      <c r="F31" s="25"/>
      <c r="G31" s="67"/>
    </row>
    <row r="32" spans="1:7" ht="15" hidden="1" customHeight="1" x14ac:dyDescent="0.3">
      <c r="A32" s="6">
        <v>26</v>
      </c>
      <c r="B32" s="66"/>
      <c r="C32" s="62"/>
      <c r="D32" s="62"/>
      <c r="E32" s="60"/>
      <c r="F32" s="25"/>
      <c r="G32" s="67"/>
    </row>
    <row r="33" spans="1:7" ht="15" hidden="1" customHeight="1" x14ac:dyDescent="0.3">
      <c r="A33" s="6">
        <v>27</v>
      </c>
      <c r="B33" s="66"/>
      <c r="C33" s="62"/>
      <c r="D33" s="62"/>
      <c r="E33" s="62"/>
      <c r="F33" s="25"/>
      <c r="G33" s="67"/>
    </row>
    <row r="34" spans="1:7" ht="15" hidden="1" customHeight="1" x14ac:dyDescent="0.3">
      <c r="A34" s="6">
        <v>28</v>
      </c>
      <c r="B34" s="66"/>
      <c r="C34" s="62"/>
      <c r="D34" s="62"/>
      <c r="E34" s="62"/>
      <c r="F34" s="25"/>
      <c r="G34" s="67"/>
    </row>
    <row r="35" spans="1:7" ht="15" hidden="1" customHeight="1" x14ac:dyDescent="0.3">
      <c r="A35" s="6">
        <v>29</v>
      </c>
      <c r="B35" s="66"/>
      <c r="C35" s="62"/>
      <c r="D35" s="62"/>
      <c r="E35" s="62"/>
      <c r="F35" s="25"/>
      <c r="G35" s="67"/>
    </row>
    <row r="36" spans="1:7" ht="15" hidden="1" customHeight="1" x14ac:dyDescent="0.3">
      <c r="A36" s="6">
        <v>30</v>
      </c>
      <c r="B36" s="66"/>
      <c r="C36" s="62"/>
      <c r="D36" s="62"/>
      <c r="E36" s="62"/>
      <c r="F36" s="25"/>
      <c r="G36" s="67"/>
    </row>
    <row r="37" spans="1:7" ht="15" hidden="1" customHeight="1" x14ac:dyDescent="0.3">
      <c r="A37" s="6">
        <v>31</v>
      </c>
      <c r="B37" s="66"/>
      <c r="C37" s="62"/>
      <c r="D37" s="62"/>
      <c r="E37" s="62"/>
      <c r="F37" s="25"/>
      <c r="G37" s="67"/>
    </row>
    <row r="38" spans="1:7" ht="15" hidden="1" customHeight="1" x14ac:dyDescent="0.3">
      <c r="A38" s="6">
        <v>32</v>
      </c>
      <c r="B38" s="66"/>
      <c r="C38" s="62"/>
      <c r="D38" s="62"/>
      <c r="E38" s="62"/>
      <c r="F38" s="25"/>
      <c r="G38" s="67"/>
    </row>
    <row r="39" spans="1:7" ht="15" hidden="1" customHeight="1" x14ac:dyDescent="0.3">
      <c r="A39" s="6">
        <v>33</v>
      </c>
      <c r="B39" s="66"/>
      <c r="C39" s="62"/>
      <c r="D39" s="62"/>
      <c r="E39" s="62"/>
      <c r="F39" s="25"/>
      <c r="G39" s="67"/>
    </row>
    <row r="40" spans="1:7" ht="15" hidden="1" customHeight="1" x14ac:dyDescent="0.3">
      <c r="A40" s="6">
        <v>34</v>
      </c>
      <c r="B40" s="66"/>
      <c r="C40" s="62"/>
      <c r="D40" s="62"/>
      <c r="E40" s="62"/>
      <c r="F40" s="25"/>
      <c r="G40" s="67"/>
    </row>
    <row r="41" spans="1:7" ht="15" hidden="1" customHeight="1" x14ac:dyDescent="0.3">
      <c r="A41" s="6">
        <v>35</v>
      </c>
      <c r="B41" s="66"/>
      <c r="C41" s="62"/>
      <c r="D41" s="62"/>
      <c r="E41" s="62"/>
      <c r="F41" s="25"/>
      <c r="G41" s="67"/>
    </row>
    <row r="42" spans="1:7" ht="15" hidden="1" customHeight="1" x14ac:dyDescent="0.3">
      <c r="A42" s="6">
        <v>36</v>
      </c>
      <c r="B42" s="30"/>
      <c r="C42" s="8"/>
      <c r="D42" s="8"/>
      <c r="E42" s="8"/>
      <c r="F42" s="25"/>
      <c r="G42" s="43"/>
    </row>
    <row r="43" spans="1:7" ht="15" hidden="1" customHeight="1" x14ac:dyDescent="0.3">
      <c r="A43" s="6">
        <v>37</v>
      </c>
      <c r="B43" s="30"/>
      <c r="C43" s="8"/>
      <c r="D43" s="8"/>
      <c r="E43" s="8"/>
      <c r="F43" s="25"/>
      <c r="G43" s="43"/>
    </row>
    <row r="44" spans="1:7" ht="15" hidden="1" customHeight="1" x14ac:dyDescent="0.3">
      <c r="A44" s="6">
        <v>38</v>
      </c>
      <c r="B44" s="30"/>
      <c r="C44" s="8"/>
      <c r="D44" s="8"/>
      <c r="E44" s="8"/>
      <c r="F44" s="25"/>
      <c r="G44" s="43"/>
    </row>
    <row r="45" spans="1:7" ht="15" hidden="1" customHeight="1" x14ac:dyDescent="0.3">
      <c r="A45" s="6">
        <v>39</v>
      </c>
      <c r="B45" s="30"/>
      <c r="C45" s="8"/>
      <c r="D45" s="8"/>
      <c r="E45" s="8"/>
      <c r="F45" s="25"/>
      <c r="G45" s="43"/>
    </row>
    <row r="46" spans="1:7" ht="15" hidden="1" customHeight="1" x14ac:dyDescent="0.3">
      <c r="A46" s="6">
        <v>40</v>
      </c>
      <c r="B46" s="30"/>
      <c r="C46" s="8"/>
      <c r="D46" s="8"/>
      <c r="E46" s="8"/>
      <c r="F46" s="25"/>
      <c r="G46" s="43"/>
    </row>
    <row r="47" spans="1:7" ht="15" hidden="1" customHeight="1" x14ac:dyDescent="0.3">
      <c r="A47" s="6">
        <v>41</v>
      </c>
      <c r="B47" s="30"/>
      <c r="C47" s="8"/>
      <c r="D47" s="8"/>
      <c r="E47" s="8"/>
      <c r="F47" s="25"/>
      <c r="G47" s="43"/>
    </row>
    <row r="48" spans="1:7" ht="15" hidden="1" customHeight="1" x14ac:dyDescent="0.3">
      <c r="A48" s="6">
        <v>42</v>
      </c>
      <c r="B48" s="30"/>
      <c r="C48" s="8"/>
      <c r="D48" s="8"/>
      <c r="E48" s="8"/>
      <c r="F48" s="25"/>
      <c r="G48" s="43"/>
    </row>
    <row r="49" spans="1:7" ht="15" hidden="1" customHeight="1" x14ac:dyDescent="0.3">
      <c r="A49" s="6">
        <v>43</v>
      </c>
      <c r="B49" s="30"/>
      <c r="C49" s="8"/>
      <c r="D49" s="8"/>
      <c r="E49" s="8"/>
      <c r="F49" s="25"/>
      <c r="G49" s="43"/>
    </row>
    <row r="50" spans="1:7" ht="15" hidden="1" customHeight="1" x14ac:dyDescent="0.3">
      <c r="A50" s="6">
        <v>44</v>
      </c>
      <c r="B50" s="30"/>
      <c r="C50" s="8"/>
      <c r="D50" s="8"/>
      <c r="E50" s="8"/>
      <c r="F50" s="25"/>
      <c r="G50" s="43"/>
    </row>
    <row r="51" spans="1:7" ht="15" hidden="1" customHeight="1" x14ac:dyDescent="0.3">
      <c r="A51" s="6">
        <v>45</v>
      </c>
      <c r="B51" s="30"/>
      <c r="C51" s="8"/>
      <c r="D51" s="8"/>
      <c r="E51" s="8"/>
      <c r="F51" s="25"/>
      <c r="G51" s="43"/>
    </row>
    <row r="52" spans="1:7" x14ac:dyDescent="0.3">
      <c r="A52" s="1"/>
      <c r="F52" s="68"/>
    </row>
    <row r="53" spans="1:7" x14ac:dyDescent="0.3">
      <c r="A53" s="16" t="s">
        <v>36</v>
      </c>
      <c r="B53" s="16" t="s">
        <v>32</v>
      </c>
      <c r="C53" s="16"/>
      <c r="D53" s="16"/>
      <c r="E53" s="16"/>
      <c r="F53" s="16"/>
      <c r="G53" s="44"/>
    </row>
  </sheetData>
  <sortState ref="B7:E22">
    <sortCondition ref="E7:E22"/>
  </sortState>
  <mergeCells count="3">
    <mergeCell ref="A1:G1"/>
    <mergeCell ref="A2:G2"/>
    <mergeCell ref="C4:D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90" zoomScaleSheetLayoutView="90" workbookViewId="0">
      <selection activeCell="B7" sqref="B7:E22"/>
    </sheetView>
  </sheetViews>
  <sheetFormatPr defaultRowHeight="14.4" x14ac:dyDescent="0.3"/>
  <cols>
    <col min="1" max="1" width="4.33203125" customWidth="1"/>
    <col min="2" max="2" width="24.109375" customWidth="1"/>
    <col min="3" max="3" width="23.5546875" customWidth="1"/>
    <col min="4" max="4" width="19.44140625" customWidth="1"/>
  </cols>
  <sheetData>
    <row r="1" spans="1:5" ht="16.8" x14ac:dyDescent="0.3">
      <c r="A1" s="109" t="s">
        <v>0</v>
      </c>
      <c r="B1" s="109"/>
      <c r="C1" s="109"/>
      <c r="D1" s="109"/>
    </row>
    <row r="2" spans="1:5" s="23" customFormat="1" ht="63.75" customHeight="1" x14ac:dyDescent="0.3">
      <c r="A2" s="111" t="str">
        <f>'жребий '!A2:N2</f>
        <v>ФИНАЛЬНЫЕ СОСТЯЗАНИЯ ПО НАЦИОНАЛЬНОМУ МНОГОБОРЬЮ "ДЫГЫН ООННЬУУЛАРА"</v>
      </c>
      <c r="B2" s="111"/>
      <c r="C2" s="111"/>
      <c r="D2" s="111"/>
    </row>
    <row r="3" spans="1:5" s="10" customFormat="1" ht="20.25" customHeight="1" x14ac:dyDescent="0.3">
      <c r="A3" s="72" t="str">
        <f>'жребий '!A4</f>
        <v>28-29 июня 2025 г.</v>
      </c>
      <c r="B3" s="72"/>
      <c r="D3" s="73" t="s">
        <v>66</v>
      </c>
    </row>
    <row r="4" spans="1:5" ht="16.5" customHeight="1" x14ac:dyDescent="0.35">
      <c r="A4" s="1"/>
      <c r="B4" s="2"/>
      <c r="C4" s="24" t="s">
        <v>51</v>
      </c>
    </row>
    <row r="5" spans="1:5" ht="6.75" customHeight="1" x14ac:dyDescent="0.3">
      <c r="A5" s="1"/>
    </row>
    <row r="6" spans="1:5" ht="30.75" customHeight="1" x14ac:dyDescent="0.3">
      <c r="A6" s="3" t="s">
        <v>1</v>
      </c>
      <c r="B6" s="3" t="s">
        <v>2</v>
      </c>
      <c r="C6" s="3" t="s">
        <v>3</v>
      </c>
      <c r="D6" s="4" t="s">
        <v>75</v>
      </c>
      <c r="E6" s="4" t="s">
        <v>47</v>
      </c>
    </row>
    <row r="7" spans="1:5" ht="15" customHeight="1" x14ac:dyDescent="0.3">
      <c r="A7" s="6">
        <v>1</v>
      </c>
      <c r="B7" s="102" t="s">
        <v>74</v>
      </c>
      <c r="C7" s="105" t="s">
        <v>89</v>
      </c>
      <c r="D7" s="104">
        <v>2003</v>
      </c>
      <c r="E7" s="108">
        <v>1</v>
      </c>
    </row>
    <row r="8" spans="1:5" ht="15" customHeight="1" x14ac:dyDescent="0.3">
      <c r="A8" s="6">
        <v>2</v>
      </c>
      <c r="B8" s="102" t="s">
        <v>81</v>
      </c>
      <c r="C8" s="104" t="s">
        <v>82</v>
      </c>
      <c r="D8" s="104">
        <v>1996</v>
      </c>
      <c r="E8" s="108">
        <v>2</v>
      </c>
    </row>
    <row r="9" spans="1:5" ht="15" customHeight="1" x14ac:dyDescent="0.3">
      <c r="A9" s="6">
        <v>3</v>
      </c>
      <c r="B9" s="102" t="s">
        <v>62</v>
      </c>
      <c r="C9" s="103" t="s">
        <v>65</v>
      </c>
      <c r="D9" s="104">
        <v>1997</v>
      </c>
      <c r="E9" s="108">
        <v>3</v>
      </c>
    </row>
    <row r="10" spans="1:5" ht="15" customHeight="1" x14ac:dyDescent="0.3">
      <c r="A10" s="6">
        <v>4</v>
      </c>
      <c r="B10" s="102" t="s">
        <v>58</v>
      </c>
      <c r="C10" s="105" t="s">
        <v>87</v>
      </c>
      <c r="D10" s="104">
        <v>1991</v>
      </c>
      <c r="E10" s="108">
        <v>4</v>
      </c>
    </row>
    <row r="11" spans="1:5" ht="15" customHeight="1" x14ac:dyDescent="0.3">
      <c r="A11" s="6">
        <v>5</v>
      </c>
      <c r="B11" s="102" t="s">
        <v>77</v>
      </c>
      <c r="C11" s="103" t="s">
        <v>78</v>
      </c>
      <c r="D11" s="104">
        <v>2001</v>
      </c>
      <c r="E11" s="108">
        <v>5</v>
      </c>
    </row>
    <row r="12" spans="1:5" ht="15" customHeight="1" x14ac:dyDescent="0.3">
      <c r="A12" s="6">
        <v>6</v>
      </c>
      <c r="B12" s="102" t="s">
        <v>69</v>
      </c>
      <c r="C12" s="104" t="s">
        <v>57</v>
      </c>
      <c r="D12" s="104">
        <v>2002</v>
      </c>
      <c r="E12" s="108">
        <v>6</v>
      </c>
    </row>
    <row r="13" spans="1:5" ht="15" customHeight="1" x14ac:dyDescent="0.3">
      <c r="A13" s="6">
        <v>7</v>
      </c>
      <c r="B13" s="102" t="s">
        <v>86</v>
      </c>
      <c r="C13" s="105" t="s">
        <v>88</v>
      </c>
      <c r="D13" s="104">
        <v>2004</v>
      </c>
      <c r="E13" s="108">
        <v>7</v>
      </c>
    </row>
    <row r="14" spans="1:5" ht="15" customHeight="1" x14ac:dyDescent="0.3">
      <c r="A14" s="6">
        <v>8</v>
      </c>
      <c r="B14" s="102" t="s">
        <v>63</v>
      </c>
      <c r="C14" s="104" t="s">
        <v>64</v>
      </c>
      <c r="D14" s="104">
        <v>1996</v>
      </c>
      <c r="E14" s="108">
        <v>8</v>
      </c>
    </row>
    <row r="15" spans="1:5" ht="15" customHeight="1" x14ac:dyDescent="0.3">
      <c r="A15" s="6">
        <v>9</v>
      </c>
      <c r="B15" s="102" t="s">
        <v>70</v>
      </c>
      <c r="C15" s="104" t="s">
        <v>73</v>
      </c>
      <c r="D15" s="104">
        <v>1999</v>
      </c>
      <c r="E15" s="108">
        <v>9</v>
      </c>
    </row>
    <row r="16" spans="1:5" ht="15" customHeight="1" x14ac:dyDescent="0.3">
      <c r="A16" s="6">
        <v>10</v>
      </c>
      <c r="B16" s="102" t="s">
        <v>83</v>
      </c>
      <c r="C16" s="105" t="s">
        <v>92</v>
      </c>
      <c r="D16" s="106">
        <v>1997</v>
      </c>
      <c r="E16" s="108">
        <v>10</v>
      </c>
    </row>
    <row r="17" spans="1:5" ht="15" customHeight="1" x14ac:dyDescent="0.3">
      <c r="A17" s="6">
        <v>11</v>
      </c>
      <c r="B17" s="102" t="s">
        <v>79</v>
      </c>
      <c r="C17" s="103" t="s">
        <v>61</v>
      </c>
      <c r="D17" s="104">
        <v>1999</v>
      </c>
      <c r="E17" s="108">
        <v>11</v>
      </c>
    </row>
    <row r="18" spans="1:5" ht="15" customHeight="1" x14ac:dyDescent="0.3">
      <c r="A18" s="6">
        <v>12</v>
      </c>
      <c r="B18" s="102" t="s">
        <v>72</v>
      </c>
      <c r="C18" s="103" t="s">
        <v>61</v>
      </c>
      <c r="D18" s="104">
        <v>2004</v>
      </c>
      <c r="E18" s="108">
        <v>12</v>
      </c>
    </row>
    <row r="19" spans="1:5" ht="15" customHeight="1" x14ac:dyDescent="0.3">
      <c r="A19" s="6">
        <v>13</v>
      </c>
      <c r="B19" s="102" t="s">
        <v>84</v>
      </c>
      <c r="C19" s="105" t="s">
        <v>91</v>
      </c>
      <c r="D19" s="106">
        <v>1999</v>
      </c>
      <c r="E19" s="108">
        <v>13</v>
      </c>
    </row>
    <row r="20" spans="1:5" ht="15" customHeight="1" x14ac:dyDescent="0.3">
      <c r="A20" s="6">
        <v>14</v>
      </c>
      <c r="B20" s="102" t="s">
        <v>80</v>
      </c>
      <c r="C20" s="105" t="s">
        <v>93</v>
      </c>
      <c r="D20" s="106">
        <v>1995</v>
      </c>
      <c r="E20" s="108">
        <v>14</v>
      </c>
    </row>
    <row r="21" spans="1:5" ht="15" customHeight="1" x14ac:dyDescent="0.3">
      <c r="A21" s="6">
        <v>15</v>
      </c>
      <c r="B21" s="102" t="s">
        <v>71</v>
      </c>
      <c r="C21" s="103" t="s">
        <v>61</v>
      </c>
      <c r="D21" s="104">
        <v>1996</v>
      </c>
      <c r="E21" s="108">
        <v>15</v>
      </c>
    </row>
    <row r="22" spans="1:5" ht="15" customHeight="1" x14ac:dyDescent="0.3">
      <c r="A22" s="6">
        <v>16</v>
      </c>
      <c r="B22" s="102" t="s">
        <v>85</v>
      </c>
      <c r="C22" s="105" t="s">
        <v>90</v>
      </c>
      <c r="D22" s="106">
        <v>2005</v>
      </c>
      <c r="E22" s="108">
        <v>16</v>
      </c>
    </row>
    <row r="23" spans="1:5" ht="15" hidden="1" customHeight="1" x14ac:dyDescent="0.3">
      <c r="A23" s="6">
        <v>17</v>
      </c>
      <c r="B23" s="59"/>
      <c r="C23" s="8"/>
      <c r="D23" s="18"/>
    </row>
    <row r="24" spans="1:5" ht="15" hidden="1" customHeight="1" x14ac:dyDescent="0.3">
      <c r="A24" s="6">
        <v>18</v>
      </c>
      <c r="B24" s="7"/>
      <c r="C24" s="8"/>
      <c r="D24" s="18"/>
    </row>
    <row r="25" spans="1:5" ht="15" hidden="1" customHeight="1" x14ac:dyDescent="0.3">
      <c r="A25" s="6">
        <v>19</v>
      </c>
      <c r="B25" s="7"/>
      <c r="C25" s="8"/>
      <c r="D25" s="18"/>
    </row>
    <row r="26" spans="1:5" ht="15" hidden="1" customHeight="1" x14ac:dyDescent="0.3">
      <c r="A26" s="6">
        <v>20</v>
      </c>
      <c r="B26" s="7"/>
      <c r="C26" s="8"/>
      <c r="D26" s="18"/>
    </row>
    <row r="27" spans="1:5" ht="15" hidden="1" customHeight="1" x14ac:dyDescent="0.3">
      <c r="A27" s="6">
        <v>21</v>
      </c>
      <c r="B27" s="7"/>
      <c r="C27" s="8"/>
      <c r="D27" s="18"/>
    </row>
    <row r="28" spans="1:5" ht="15" hidden="1" customHeight="1" x14ac:dyDescent="0.3">
      <c r="A28" s="6">
        <v>22</v>
      </c>
      <c r="B28" s="7"/>
      <c r="C28" s="8"/>
      <c r="D28" s="18"/>
    </row>
    <row r="29" spans="1:5" ht="15" hidden="1" customHeight="1" x14ac:dyDescent="0.3">
      <c r="A29" s="6">
        <v>23</v>
      </c>
      <c r="B29" s="7"/>
      <c r="C29" s="8"/>
      <c r="D29" s="18"/>
    </row>
    <row r="30" spans="1:5" ht="15" hidden="1" customHeight="1" x14ac:dyDescent="0.3">
      <c r="A30" s="6">
        <v>24</v>
      </c>
      <c r="B30" s="7"/>
      <c r="C30" s="8"/>
      <c r="D30" s="18"/>
    </row>
    <row r="31" spans="1:5" ht="15" hidden="1" customHeight="1" x14ac:dyDescent="0.3">
      <c r="A31" s="6">
        <v>25</v>
      </c>
      <c r="B31" s="7"/>
      <c r="C31" s="8"/>
      <c r="D31" s="18"/>
    </row>
    <row r="32" spans="1:5" ht="15" hidden="1" customHeight="1" x14ac:dyDescent="0.3">
      <c r="A32" s="6">
        <v>26</v>
      </c>
      <c r="B32" s="7"/>
      <c r="C32" s="8"/>
      <c r="D32" s="18"/>
    </row>
    <row r="33" spans="1:4" ht="15" hidden="1" customHeight="1" x14ac:dyDescent="0.3">
      <c r="A33" s="6">
        <v>27</v>
      </c>
      <c r="B33" s="7"/>
      <c r="C33" s="8"/>
      <c r="D33" s="3"/>
    </row>
    <row r="34" spans="1:4" ht="15" hidden="1" customHeight="1" x14ac:dyDescent="0.3">
      <c r="A34" s="6">
        <v>28</v>
      </c>
      <c r="B34" s="7"/>
      <c r="C34" s="8"/>
      <c r="D34" s="3"/>
    </row>
    <row r="35" spans="1:4" ht="15" hidden="1" customHeight="1" x14ac:dyDescent="0.3">
      <c r="A35" s="6">
        <v>29</v>
      </c>
      <c r="B35" s="7"/>
      <c r="C35" s="8"/>
      <c r="D35" s="3"/>
    </row>
    <row r="36" spans="1:4" ht="15" hidden="1" customHeight="1" x14ac:dyDescent="0.3">
      <c r="A36" s="6">
        <v>30</v>
      </c>
      <c r="B36" s="7"/>
      <c r="C36" s="8"/>
      <c r="D36" s="3"/>
    </row>
    <row r="37" spans="1:4" ht="15" hidden="1" customHeight="1" x14ac:dyDescent="0.3">
      <c r="A37" s="6">
        <v>31</v>
      </c>
      <c r="B37" s="7"/>
      <c r="C37" s="8"/>
      <c r="D37" s="3"/>
    </row>
    <row r="38" spans="1:4" ht="15" hidden="1" customHeight="1" x14ac:dyDescent="0.3">
      <c r="A38" s="6">
        <v>32</v>
      </c>
      <c r="B38" s="7"/>
      <c r="C38" s="8"/>
      <c r="D38" s="3"/>
    </row>
    <row r="39" spans="1:4" ht="15" hidden="1" customHeight="1" x14ac:dyDescent="0.3">
      <c r="A39" s="6">
        <v>33</v>
      </c>
      <c r="B39" s="7"/>
      <c r="C39" s="8"/>
      <c r="D39" s="3"/>
    </row>
    <row r="40" spans="1:4" ht="15" hidden="1" customHeight="1" x14ac:dyDescent="0.3">
      <c r="A40" s="6">
        <v>34</v>
      </c>
      <c r="B40" s="7"/>
      <c r="C40" s="8"/>
      <c r="D40" s="3"/>
    </row>
    <row r="41" spans="1:4" ht="15" hidden="1" customHeight="1" x14ac:dyDescent="0.3">
      <c r="A41" s="6">
        <v>35</v>
      </c>
      <c r="B41" s="7"/>
      <c r="C41" s="8"/>
      <c r="D41" s="3"/>
    </row>
    <row r="42" spans="1:4" ht="15" hidden="1" customHeight="1" x14ac:dyDescent="0.3">
      <c r="A42" s="6">
        <v>36</v>
      </c>
      <c r="B42" s="7"/>
      <c r="C42" s="8"/>
      <c r="D42" s="3"/>
    </row>
    <row r="43" spans="1:4" ht="15" hidden="1" customHeight="1" x14ac:dyDescent="0.3">
      <c r="A43" s="6">
        <v>37</v>
      </c>
      <c r="B43" s="7"/>
      <c r="C43" s="8"/>
      <c r="D43" s="3"/>
    </row>
    <row r="44" spans="1:4" ht="15" hidden="1" customHeight="1" x14ac:dyDescent="0.3">
      <c r="A44" s="6">
        <v>38</v>
      </c>
      <c r="B44" s="7"/>
      <c r="C44" s="8"/>
      <c r="D44" s="3"/>
    </row>
    <row r="45" spans="1:4" ht="15" hidden="1" customHeight="1" x14ac:dyDescent="0.3">
      <c r="A45" s="6">
        <v>39</v>
      </c>
      <c r="B45" s="7"/>
      <c r="C45" s="8"/>
      <c r="D45" s="3"/>
    </row>
    <row r="46" spans="1:4" ht="15" hidden="1" customHeight="1" x14ac:dyDescent="0.3">
      <c r="A46" s="6">
        <v>40</v>
      </c>
      <c r="B46" s="7"/>
      <c r="C46" s="8"/>
      <c r="D46" s="3"/>
    </row>
    <row r="47" spans="1:4" ht="15" hidden="1" customHeight="1" x14ac:dyDescent="0.3">
      <c r="A47" s="6">
        <v>41</v>
      </c>
      <c r="B47" s="7"/>
      <c r="C47" s="8"/>
      <c r="D47" s="3"/>
    </row>
    <row r="48" spans="1:4" ht="15" hidden="1" customHeight="1" x14ac:dyDescent="0.3">
      <c r="A48" s="6">
        <v>42</v>
      </c>
      <c r="B48" s="7"/>
      <c r="C48" s="8"/>
      <c r="D48" s="3"/>
    </row>
    <row r="49" spans="1:4" ht="15" hidden="1" customHeight="1" x14ac:dyDescent="0.3">
      <c r="A49" s="6">
        <v>43</v>
      </c>
      <c r="B49" s="7"/>
      <c r="C49" s="8"/>
      <c r="D49" s="3"/>
    </row>
    <row r="50" spans="1:4" ht="15" hidden="1" customHeight="1" x14ac:dyDescent="0.3">
      <c r="A50" s="6">
        <v>44</v>
      </c>
      <c r="B50" s="7"/>
      <c r="C50" s="8"/>
      <c r="D50" s="3"/>
    </row>
    <row r="51" spans="1:4" ht="15" hidden="1" customHeight="1" x14ac:dyDescent="0.3">
      <c r="A51" s="6">
        <v>45</v>
      </c>
      <c r="B51" s="7"/>
      <c r="C51" s="8"/>
      <c r="D51" s="3"/>
    </row>
    <row r="52" spans="1:4" x14ac:dyDescent="0.3">
      <c r="A52" s="1"/>
    </row>
    <row r="53" spans="1:4" x14ac:dyDescent="0.3">
      <c r="A53" s="16" t="s">
        <v>37</v>
      </c>
      <c r="B53" s="16" t="s">
        <v>32</v>
      </c>
      <c r="C53" s="16"/>
      <c r="D53" s="16"/>
    </row>
  </sheetData>
  <sortState ref="B7:E22">
    <sortCondition ref="E7:E22"/>
  </sortState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view="pageBreakPreview" zoomScale="80" zoomScaleSheetLayoutView="80" workbookViewId="0">
      <pane ySplit="7" topLeftCell="A8" activePane="bottomLeft" state="frozen"/>
      <selection pane="bottomLeft" activeCell="B8" sqref="B8:D23"/>
    </sheetView>
  </sheetViews>
  <sheetFormatPr defaultRowHeight="14.4" x14ac:dyDescent="0.3"/>
  <cols>
    <col min="1" max="1" width="4.33203125" customWidth="1"/>
    <col min="2" max="2" width="24.109375" customWidth="1"/>
    <col min="3" max="3" width="21.33203125" customWidth="1"/>
    <col min="4" max="4" width="10.44140625" customWidth="1"/>
    <col min="5" max="5" width="10" customWidth="1"/>
    <col min="6" max="6" width="13.6640625" customWidth="1"/>
    <col min="7" max="7" width="14" style="28" customWidth="1"/>
  </cols>
  <sheetData>
    <row r="1" spans="1:7" ht="16.8" x14ac:dyDescent="0.3">
      <c r="A1" s="109" t="s">
        <v>0</v>
      </c>
      <c r="B1" s="109"/>
      <c r="C1" s="109"/>
      <c r="D1" s="109"/>
      <c r="E1" s="109"/>
      <c r="F1" s="109"/>
      <c r="G1" s="109"/>
    </row>
    <row r="2" spans="1:7" s="23" customFormat="1" ht="48" customHeight="1" x14ac:dyDescent="0.3">
      <c r="A2" s="111" t="str">
        <f>'жребий '!A2:N2</f>
        <v>ФИНАЛЬНЫЕ СОСТЯЗАНИЯ ПО НАЦИОНАЛЬНОМУ МНОГОБОРЬЮ "ДЫГЫН ООННЬУУЛАРА"</v>
      </c>
      <c r="B2" s="111"/>
      <c r="C2" s="111"/>
      <c r="D2" s="111"/>
      <c r="E2" s="111"/>
      <c r="F2" s="111"/>
      <c r="G2" s="111"/>
    </row>
    <row r="3" spans="1:7" s="23" customFormat="1" ht="23.25" customHeight="1" x14ac:dyDescent="0.3">
      <c r="A3" s="96" t="str">
        <f>'жребий '!A4</f>
        <v>28-29 июня 2025 г.</v>
      </c>
      <c r="B3" s="90"/>
      <c r="C3" s="90"/>
      <c r="D3" s="90"/>
      <c r="E3" s="90"/>
      <c r="F3" s="90"/>
      <c r="G3" s="97" t="s">
        <v>66</v>
      </c>
    </row>
    <row r="4" spans="1:7" s="10" customFormat="1" ht="20.25" customHeight="1" x14ac:dyDescent="0.3">
      <c r="A4" s="120"/>
      <c r="B4" s="120"/>
      <c r="C4" s="120"/>
      <c r="D4" s="120"/>
      <c r="E4" s="120"/>
      <c r="F4" s="120"/>
      <c r="G4" s="120"/>
    </row>
    <row r="5" spans="1:7" ht="12.75" customHeight="1" x14ac:dyDescent="0.35">
      <c r="A5" s="1"/>
      <c r="B5" s="2"/>
      <c r="C5" s="118" t="s">
        <v>24</v>
      </c>
      <c r="D5" s="118"/>
    </row>
    <row r="6" spans="1:7" ht="17.25" customHeight="1" x14ac:dyDescent="0.3">
      <c r="A6" s="1"/>
    </row>
    <row r="7" spans="1:7" ht="30.75" customHeight="1" x14ac:dyDescent="0.3">
      <c r="A7" s="3" t="s">
        <v>1</v>
      </c>
      <c r="B7" s="3" t="s">
        <v>2</v>
      </c>
      <c r="C7" s="3" t="s">
        <v>39</v>
      </c>
      <c r="D7" s="31" t="s">
        <v>43</v>
      </c>
      <c r="E7" s="4" t="s">
        <v>53</v>
      </c>
      <c r="F7" s="4" t="s">
        <v>12</v>
      </c>
      <c r="G7" s="4" t="s">
        <v>11</v>
      </c>
    </row>
    <row r="8" spans="1:7" ht="24.9" customHeight="1" x14ac:dyDescent="0.3">
      <c r="A8" s="6">
        <v>1</v>
      </c>
      <c r="B8" s="102" t="s">
        <v>86</v>
      </c>
      <c r="C8" s="105" t="s">
        <v>88</v>
      </c>
      <c r="D8" s="104">
        <v>2004</v>
      </c>
      <c r="E8" s="52"/>
      <c r="F8" s="26"/>
      <c r="G8" s="54"/>
    </row>
    <row r="9" spans="1:7" ht="24.9" customHeight="1" x14ac:dyDescent="0.3">
      <c r="A9" s="6">
        <v>2</v>
      </c>
      <c r="B9" s="102" t="s">
        <v>63</v>
      </c>
      <c r="C9" s="104" t="s">
        <v>64</v>
      </c>
      <c r="D9" s="104">
        <v>1996</v>
      </c>
      <c r="E9" s="52"/>
      <c r="F9" s="26"/>
      <c r="G9" s="54"/>
    </row>
    <row r="10" spans="1:7" ht="24.9" customHeight="1" x14ac:dyDescent="0.3">
      <c r="A10" s="6">
        <v>3</v>
      </c>
      <c r="B10" s="102" t="s">
        <v>70</v>
      </c>
      <c r="C10" s="104" t="s">
        <v>73</v>
      </c>
      <c r="D10" s="104">
        <v>1999</v>
      </c>
      <c r="E10" s="52"/>
      <c r="F10" s="26"/>
      <c r="G10" s="54"/>
    </row>
    <row r="11" spans="1:7" ht="24.9" customHeight="1" x14ac:dyDescent="0.3">
      <c r="A11" s="6">
        <v>4</v>
      </c>
      <c r="B11" s="102" t="s">
        <v>71</v>
      </c>
      <c r="C11" s="103" t="s">
        <v>61</v>
      </c>
      <c r="D11" s="104">
        <v>1996</v>
      </c>
      <c r="E11" s="52"/>
      <c r="F11" s="26"/>
      <c r="G11" s="54"/>
    </row>
    <row r="12" spans="1:7" ht="24.9" customHeight="1" x14ac:dyDescent="0.3">
      <c r="A12" s="6">
        <v>5</v>
      </c>
      <c r="B12" s="102" t="s">
        <v>72</v>
      </c>
      <c r="C12" s="103" t="s">
        <v>61</v>
      </c>
      <c r="D12" s="104">
        <v>2004</v>
      </c>
      <c r="E12" s="52"/>
      <c r="F12" s="26"/>
      <c r="G12" s="54"/>
    </row>
    <row r="13" spans="1:7" ht="24.9" customHeight="1" x14ac:dyDescent="0.3">
      <c r="A13" s="6">
        <v>6</v>
      </c>
      <c r="B13" s="102" t="s">
        <v>69</v>
      </c>
      <c r="C13" s="104" t="s">
        <v>57</v>
      </c>
      <c r="D13" s="104">
        <v>2002</v>
      </c>
      <c r="E13" s="52"/>
      <c r="F13" s="26"/>
      <c r="G13" s="54"/>
    </row>
    <row r="14" spans="1:7" ht="24.9" customHeight="1" x14ac:dyDescent="0.3">
      <c r="A14" s="6">
        <v>7</v>
      </c>
      <c r="B14" s="102" t="s">
        <v>80</v>
      </c>
      <c r="C14" s="105" t="s">
        <v>93</v>
      </c>
      <c r="D14" s="106">
        <v>1995</v>
      </c>
      <c r="E14" s="52"/>
      <c r="F14" s="26"/>
      <c r="G14" s="54"/>
    </row>
    <row r="15" spans="1:7" ht="24.9" customHeight="1" x14ac:dyDescent="0.3">
      <c r="A15" s="6">
        <v>8</v>
      </c>
      <c r="B15" s="102" t="s">
        <v>58</v>
      </c>
      <c r="C15" s="105" t="s">
        <v>87</v>
      </c>
      <c r="D15" s="104">
        <v>1991</v>
      </c>
      <c r="E15" s="52"/>
      <c r="F15" s="26"/>
      <c r="G15" s="54"/>
    </row>
    <row r="16" spans="1:7" ht="24.9" customHeight="1" x14ac:dyDescent="0.3">
      <c r="A16" s="6">
        <v>9</v>
      </c>
      <c r="B16" s="102" t="s">
        <v>81</v>
      </c>
      <c r="C16" s="104" t="s">
        <v>82</v>
      </c>
      <c r="D16" s="104">
        <v>1996</v>
      </c>
      <c r="E16" s="52"/>
      <c r="F16" s="26"/>
      <c r="G16" s="54"/>
    </row>
    <row r="17" spans="1:7" ht="24.9" customHeight="1" x14ac:dyDescent="0.3">
      <c r="A17" s="6">
        <v>10</v>
      </c>
      <c r="B17" s="102" t="s">
        <v>62</v>
      </c>
      <c r="C17" s="103" t="s">
        <v>65</v>
      </c>
      <c r="D17" s="104">
        <v>1997</v>
      </c>
      <c r="E17" s="52"/>
      <c r="F17" s="26"/>
      <c r="G17" s="54"/>
    </row>
    <row r="18" spans="1:7" ht="24.9" customHeight="1" x14ac:dyDescent="0.3">
      <c r="A18" s="6">
        <v>11</v>
      </c>
      <c r="B18" s="102" t="s">
        <v>83</v>
      </c>
      <c r="C18" s="105" t="s">
        <v>92</v>
      </c>
      <c r="D18" s="106">
        <v>1997</v>
      </c>
      <c r="E18" s="52"/>
      <c r="F18" s="26"/>
      <c r="G18" s="54"/>
    </row>
    <row r="19" spans="1:7" ht="24.9" customHeight="1" x14ac:dyDescent="0.3">
      <c r="A19" s="6">
        <v>12</v>
      </c>
      <c r="B19" s="102" t="s">
        <v>74</v>
      </c>
      <c r="C19" s="105" t="s">
        <v>89</v>
      </c>
      <c r="D19" s="104">
        <v>2003</v>
      </c>
      <c r="E19" s="52"/>
      <c r="F19" s="26"/>
      <c r="G19" s="54"/>
    </row>
    <row r="20" spans="1:7" ht="24.9" customHeight="1" x14ac:dyDescent="0.3">
      <c r="A20" s="6">
        <v>13</v>
      </c>
      <c r="B20" s="102" t="s">
        <v>85</v>
      </c>
      <c r="C20" s="105" t="s">
        <v>90</v>
      </c>
      <c r="D20" s="106">
        <v>2005</v>
      </c>
      <c r="E20" s="52"/>
      <c r="F20" s="18"/>
      <c r="G20" s="54"/>
    </row>
    <row r="21" spans="1:7" ht="24.9" customHeight="1" x14ac:dyDescent="0.3">
      <c r="A21" s="6">
        <v>14</v>
      </c>
      <c r="B21" s="102" t="s">
        <v>84</v>
      </c>
      <c r="C21" s="105" t="s">
        <v>91</v>
      </c>
      <c r="D21" s="106">
        <v>1999</v>
      </c>
      <c r="E21" s="52"/>
      <c r="F21" s="26"/>
      <c r="G21" s="54"/>
    </row>
    <row r="22" spans="1:7" ht="24.9" customHeight="1" x14ac:dyDescent="0.3">
      <c r="A22" s="6">
        <v>15</v>
      </c>
      <c r="B22" s="102" t="s">
        <v>79</v>
      </c>
      <c r="C22" s="103" t="s">
        <v>61</v>
      </c>
      <c r="D22" s="104">
        <v>1999</v>
      </c>
      <c r="E22" s="52"/>
      <c r="F22" s="18"/>
      <c r="G22" s="54"/>
    </row>
    <row r="23" spans="1:7" ht="24.9" customHeight="1" x14ac:dyDescent="0.3">
      <c r="A23" s="6">
        <v>16</v>
      </c>
      <c r="B23" s="102" t="s">
        <v>77</v>
      </c>
      <c r="C23" s="103" t="s">
        <v>78</v>
      </c>
      <c r="D23" s="104">
        <v>2001</v>
      </c>
      <c r="E23" s="52"/>
      <c r="F23" s="18"/>
      <c r="G23" s="54"/>
    </row>
    <row r="24" spans="1:7" ht="24.9" hidden="1" customHeight="1" x14ac:dyDescent="0.3">
      <c r="A24" s="6">
        <v>17</v>
      </c>
      <c r="B24" s="59"/>
      <c r="C24" s="8"/>
      <c r="D24" s="8"/>
      <c r="E24" s="52"/>
      <c r="F24" s="18"/>
      <c r="G24" s="54"/>
    </row>
    <row r="25" spans="1:7" ht="24.9" hidden="1" customHeight="1" x14ac:dyDescent="0.3">
      <c r="A25" s="6">
        <v>18</v>
      </c>
      <c r="B25" s="15"/>
      <c r="C25" s="19"/>
      <c r="D25" s="15"/>
      <c r="E25" s="52"/>
      <c r="F25" s="18"/>
      <c r="G25" s="54"/>
    </row>
    <row r="26" spans="1:7" ht="24.9" hidden="1" customHeight="1" x14ac:dyDescent="0.3">
      <c r="A26" s="6">
        <v>19</v>
      </c>
      <c r="B26" s="15"/>
      <c r="C26" s="19"/>
      <c r="D26" s="15"/>
      <c r="E26" s="52"/>
      <c r="F26" s="26"/>
      <c r="G26" s="54"/>
    </row>
    <row r="27" spans="1:7" ht="24.9" hidden="1" customHeight="1" x14ac:dyDescent="0.3">
      <c r="A27" s="6">
        <v>20</v>
      </c>
      <c r="B27" s="15"/>
      <c r="C27" s="19"/>
      <c r="D27" s="15"/>
      <c r="E27" s="52"/>
      <c r="F27" s="26"/>
      <c r="G27" s="54"/>
    </row>
    <row r="28" spans="1:7" ht="24.9" hidden="1" customHeight="1" x14ac:dyDescent="0.3">
      <c r="A28" s="6">
        <v>21</v>
      </c>
      <c r="B28" s="15"/>
      <c r="C28" s="19"/>
      <c r="D28" s="15"/>
      <c r="E28" s="52"/>
      <c r="F28" s="18"/>
      <c r="G28" s="54"/>
    </row>
    <row r="29" spans="1:7" ht="24.9" hidden="1" customHeight="1" x14ac:dyDescent="0.3">
      <c r="A29" s="6">
        <v>22</v>
      </c>
      <c r="B29" s="15"/>
      <c r="C29" s="19"/>
      <c r="D29" s="15"/>
      <c r="E29" s="52"/>
      <c r="F29" s="18"/>
      <c r="G29" s="54"/>
    </row>
    <row r="30" spans="1:7" ht="24.9" hidden="1" customHeight="1" x14ac:dyDescent="0.3">
      <c r="A30" s="6">
        <v>23</v>
      </c>
      <c r="B30" s="15"/>
      <c r="C30" s="19"/>
      <c r="D30" s="15"/>
      <c r="E30" s="52"/>
      <c r="F30" s="18"/>
      <c r="G30" s="54"/>
    </row>
    <row r="31" spans="1:7" ht="15" hidden="1" customHeight="1" x14ac:dyDescent="0.3">
      <c r="A31" s="6"/>
      <c r="B31" s="7"/>
      <c r="C31" s="8"/>
      <c r="D31" s="8"/>
      <c r="E31" s="18"/>
      <c r="F31" s="18"/>
      <c r="G31" s="43"/>
    </row>
    <row r="32" spans="1:7" ht="15" hidden="1" customHeight="1" x14ac:dyDescent="0.3">
      <c r="A32" s="6"/>
      <c r="B32" s="7"/>
      <c r="C32" s="8"/>
      <c r="D32" s="8"/>
      <c r="E32" s="18"/>
      <c r="F32" s="27"/>
      <c r="G32" s="43"/>
    </row>
    <row r="33" spans="1:7" ht="15" hidden="1" customHeight="1" x14ac:dyDescent="0.3">
      <c r="A33" s="6"/>
      <c r="B33" s="7"/>
      <c r="C33" s="8"/>
      <c r="D33" s="8"/>
      <c r="E33" s="18"/>
      <c r="F33" s="26"/>
      <c r="G33" s="43"/>
    </row>
    <row r="34" spans="1:7" ht="15" hidden="1" customHeight="1" x14ac:dyDescent="0.3">
      <c r="A34" s="6">
        <v>27</v>
      </c>
      <c r="B34" s="7"/>
      <c r="C34" s="8"/>
      <c r="D34" s="8"/>
      <c r="E34" s="3"/>
      <c r="F34" s="3"/>
      <c r="G34" s="43"/>
    </row>
    <row r="35" spans="1:7" ht="15" hidden="1" customHeight="1" x14ac:dyDescent="0.3">
      <c r="A35" s="6">
        <v>28</v>
      </c>
      <c r="B35" s="7"/>
      <c r="C35" s="8"/>
      <c r="D35" s="8"/>
      <c r="E35" s="3"/>
      <c r="F35" s="3"/>
      <c r="G35" s="43"/>
    </row>
    <row r="36" spans="1:7" ht="15" hidden="1" customHeight="1" x14ac:dyDescent="0.3">
      <c r="A36" s="6">
        <v>29</v>
      </c>
      <c r="B36" s="7"/>
      <c r="C36" s="8"/>
      <c r="D36" s="8"/>
      <c r="E36" s="3"/>
      <c r="F36" s="3"/>
      <c r="G36" s="43"/>
    </row>
    <row r="37" spans="1:7" ht="15" hidden="1" customHeight="1" x14ac:dyDescent="0.3">
      <c r="A37" s="6">
        <v>30</v>
      </c>
      <c r="B37" s="7"/>
      <c r="C37" s="8"/>
      <c r="D37" s="8"/>
      <c r="E37" s="3"/>
      <c r="F37" s="3"/>
      <c r="G37" s="43"/>
    </row>
    <row r="38" spans="1:7" ht="15" hidden="1" customHeight="1" x14ac:dyDescent="0.3">
      <c r="A38" s="6">
        <v>31</v>
      </c>
      <c r="B38" s="7"/>
      <c r="C38" s="8"/>
      <c r="D38" s="8"/>
      <c r="E38" s="3"/>
      <c r="F38" s="3"/>
      <c r="G38" s="43"/>
    </row>
    <row r="39" spans="1:7" ht="15" hidden="1" customHeight="1" x14ac:dyDescent="0.3">
      <c r="A39" s="6">
        <v>32</v>
      </c>
      <c r="B39" s="7"/>
      <c r="C39" s="8"/>
      <c r="D39" s="8"/>
      <c r="E39" s="3"/>
      <c r="F39" s="3"/>
      <c r="G39" s="43"/>
    </row>
    <row r="40" spans="1:7" ht="15" hidden="1" customHeight="1" x14ac:dyDescent="0.3">
      <c r="A40" s="6">
        <v>33</v>
      </c>
      <c r="B40" s="7"/>
      <c r="C40" s="8"/>
      <c r="D40" s="8"/>
      <c r="E40" s="3"/>
      <c r="F40" s="3"/>
      <c r="G40" s="43"/>
    </row>
    <row r="41" spans="1:7" ht="15" hidden="1" customHeight="1" x14ac:dyDescent="0.3">
      <c r="A41" s="6">
        <v>34</v>
      </c>
      <c r="B41" s="7"/>
      <c r="C41" s="8"/>
      <c r="D41" s="8"/>
      <c r="E41" s="3"/>
      <c r="F41" s="3"/>
      <c r="G41" s="43"/>
    </row>
    <row r="42" spans="1:7" ht="15" hidden="1" customHeight="1" x14ac:dyDescent="0.3">
      <c r="A42" s="6">
        <v>35</v>
      </c>
      <c r="B42" s="7"/>
      <c r="C42" s="8"/>
      <c r="D42" s="8"/>
      <c r="E42" s="3"/>
      <c r="F42" s="3"/>
      <c r="G42" s="43"/>
    </row>
    <row r="43" spans="1:7" ht="15" hidden="1" customHeight="1" x14ac:dyDescent="0.3">
      <c r="A43" s="6">
        <v>36</v>
      </c>
      <c r="B43" s="7"/>
      <c r="C43" s="8"/>
      <c r="D43" s="8"/>
      <c r="E43" s="3"/>
      <c r="F43" s="3"/>
      <c r="G43" s="43"/>
    </row>
    <row r="44" spans="1:7" ht="15" hidden="1" customHeight="1" x14ac:dyDescent="0.3">
      <c r="A44" s="6">
        <v>37</v>
      </c>
      <c r="B44" s="7"/>
      <c r="C44" s="8"/>
      <c r="D44" s="8"/>
      <c r="E44" s="3"/>
      <c r="F44" s="3"/>
      <c r="G44" s="43"/>
    </row>
    <row r="45" spans="1:7" ht="15" hidden="1" customHeight="1" x14ac:dyDescent="0.3">
      <c r="A45" s="6">
        <v>38</v>
      </c>
      <c r="B45" s="7"/>
      <c r="C45" s="8"/>
      <c r="D45" s="8"/>
      <c r="E45" s="3"/>
      <c r="F45" s="3"/>
      <c r="G45" s="43"/>
    </row>
    <row r="46" spans="1:7" ht="15" hidden="1" customHeight="1" x14ac:dyDescent="0.3">
      <c r="A46" s="6">
        <v>39</v>
      </c>
      <c r="B46" s="7"/>
      <c r="C46" s="8"/>
      <c r="D46" s="8"/>
      <c r="E46" s="3"/>
      <c r="F46" s="3"/>
      <c r="G46" s="43"/>
    </row>
    <row r="47" spans="1:7" ht="15" hidden="1" customHeight="1" x14ac:dyDescent="0.3">
      <c r="A47" s="6">
        <v>40</v>
      </c>
      <c r="B47" s="7"/>
      <c r="C47" s="8"/>
      <c r="D47" s="8"/>
      <c r="E47" s="3"/>
      <c r="F47" s="3"/>
      <c r="G47" s="43"/>
    </row>
    <row r="48" spans="1:7" ht="15" hidden="1" customHeight="1" x14ac:dyDescent="0.3">
      <c r="A48" s="6">
        <v>41</v>
      </c>
      <c r="B48" s="7"/>
      <c r="C48" s="8"/>
      <c r="D48" s="8"/>
      <c r="E48" s="3"/>
      <c r="F48" s="3"/>
      <c r="G48" s="43"/>
    </row>
    <row r="49" spans="1:7" ht="15" hidden="1" customHeight="1" x14ac:dyDescent="0.3">
      <c r="A49" s="6">
        <v>42</v>
      </c>
      <c r="B49" s="7"/>
      <c r="C49" s="8"/>
      <c r="D49" s="8"/>
      <c r="E49" s="3"/>
      <c r="F49" s="3"/>
      <c r="G49" s="43"/>
    </row>
    <row r="50" spans="1:7" ht="15" hidden="1" customHeight="1" x14ac:dyDescent="0.3">
      <c r="A50" s="6">
        <v>43</v>
      </c>
      <c r="B50" s="7"/>
      <c r="C50" s="8"/>
      <c r="D50" s="8"/>
      <c r="E50" s="3"/>
      <c r="F50" s="3"/>
      <c r="G50" s="43"/>
    </row>
    <row r="51" spans="1:7" ht="15" hidden="1" customHeight="1" x14ac:dyDescent="0.3">
      <c r="A51" s="6">
        <v>44</v>
      </c>
      <c r="B51" s="7"/>
      <c r="C51" s="8"/>
      <c r="D51" s="8"/>
      <c r="E51" s="3"/>
      <c r="F51" s="3"/>
      <c r="G51" s="43"/>
    </row>
    <row r="52" spans="1:7" ht="15" hidden="1" customHeight="1" x14ac:dyDescent="0.3">
      <c r="A52" s="6">
        <v>45</v>
      </c>
      <c r="B52" s="7"/>
      <c r="C52" s="8"/>
      <c r="D52" s="8"/>
      <c r="E52" s="3"/>
      <c r="F52" s="3"/>
      <c r="G52" s="43"/>
    </row>
    <row r="53" spans="1:7" x14ac:dyDescent="0.3">
      <c r="A53" s="1"/>
    </row>
    <row r="54" spans="1:7" x14ac:dyDescent="0.3">
      <c r="A54" s="16" t="s">
        <v>38</v>
      </c>
      <c r="B54" s="16" t="s">
        <v>32</v>
      </c>
      <c r="C54" s="16"/>
      <c r="D54" s="16"/>
      <c r="E54" s="16"/>
      <c r="F54" s="16"/>
      <c r="G54" s="44"/>
    </row>
  </sheetData>
  <sortState ref="B7:F18">
    <sortCondition descending="1" ref="F7:F18"/>
  </sortState>
  <mergeCells count="4">
    <mergeCell ref="A1:G1"/>
    <mergeCell ref="A2:G2"/>
    <mergeCell ref="A4:G4"/>
    <mergeCell ref="C5:D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view="pageBreakPreview" zoomScale="70" zoomScaleNormal="80" zoomScaleSheetLayoutView="70" workbookViewId="0">
      <pane ySplit="6" topLeftCell="A7" activePane="bottomLeft" state="frozen"/>
      <selection pane="bottomLeft" activeCell="H17" sqref="H17"/>
    </sheetView>
  </sheetViews>
  <sheetFormatPr defaultColWidth="9.109375" defaultRowHeight="18" x14ac:dyDescent="0.35"/>
  <cols>
    <col min="1" max="1" width="4.33203125" style="50" customWidth="1"/>
    <col min="2" max="2" width="31.5546875" style="50" customWidth="1"/>
    <col min="3" max="3" width="29.5546875" style="78" customWidth="1"/>
    <col min="4" max="4" width="11.33203125" style="50" customWidth="1"/>
    <col min="5" max="5" width="9" style="50" hidden="1" customWidth="1"/>
    <col min="6" max="7" width="12.33203125" style="50" customWidth="1"/>
    <col min="8" max="8" width="8.44140625" style="79" customWidth="1"/>
    <col min="9" max="9" width="11.44140625" style="80" customWidth="1"/>
    <col min="10" max="10" width="11.109375" style="80" customWidth="1"/>
    <col min="11" max="11" width="7.44140625" style="79" customWidth="1"/>
    <col min="12" max="12" width="13.109375" style="80" customWidth="1"/>
    <col min="13" max="13" width="10.33203125" style="79" hidden="1" customWidth="1"/>
    <col min="14" max="14" width="8.6640625" style="80" customWidth="1"/>
    <col min="15" max="15" width="12.109375" style="80" customWidth="1"/>
    <col min="16" max="16" width="6.88671875" style="79" hidden="1" customWidth="1"/>
    <col min="17" max="17" width="10.44140625" style="79" customWidth="1"/>
    <col min="18" max="18" width="9.6640625" style="80" customWidth="1"/>
    <col min="19" max="19" width="9.33203125" style="79" customWidth="1"/>
    <col min="20" max="20" width="9.33203125" style="80" customWidth="1"/>
    <col min="21" max="16384" width="9.109375" style="50"/>
  </cols>
  <sheetData>
    <row r="1" spans="1:20" x14ac:dyDescent="0.35">
      <c r="A1" s="121" t="s">
        <v>25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38.25" customHeight="1" x14ac:dyDescent="0.35">
      <c r="A2" s="122" t="str">
        <f>'жребий '!A2:N2</f>
        <v>ФИНАЛЬНЫЕ СОСТЯЗАНИЯ ПО НАЦИОНАЛЬНОМУ МНОГОБОРЬЮ "ДЫГЫН ООННЬУУЛАРА"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ht="21" customHeight="1" x14ac:dyDescent="0.35">
      <c r="A3" s="75" t="str">
        <f>'жребий '!A4</f>
        <v>28-29 июня 2025 г.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23" t="s">
        <v>66</v>
      </c>
      <c r="R3" s="123"/>
      <c r="S3" s="123"/>
      <c r="T3" s="123"/>
    </row>
    <row r="4" spans="1:20" s="76" customFormat="1" ht="18" customHeight="1" x14ac:dyDescent="0.3">
      <c r="A4" s="121" t="s">
        <v>54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</row>
    <row r="5" spans="1:20" x14ac:dyDescent="0.35">
      <c r="A5" s="77"/>
    </row>
    <row r="6" spans="1:20" ht="35.25" customHeight="1" x14ac:dyDescent="0.35">
      <c r="A6" s="36" t="s">
        <v>1</v>
      </c>
      <c r="B6" s="36" t="s">
        <v>2</v>
      </c>
      <c r="C6" s="81" t="s">
        <v>39</v>
      </c>
      <c r="D6" s="81" t="s">
        <v>43</v>
      </c>
      <c r="E6" s="36" t="s">
        <v>40</v>
      </c>
      <c r="F6" s="82" t="s">
        <v>55</v>
      </c>
      <c r="G6" s="83" t="s">
        <v>20</v>
      </c>
      <c r="H6" s="84" t="s">
        <v>55</v>
      </c>
      <c r="I6" s="83" t="s">
        <v>21</v>
      </c>
      <c r="J6" s="83" t="s">
        <v>49</v>
      </c>
      <c r="K6" s="84" t="s">
        <v>55</v>
      </c>
      <c r="L6" s="83" t="s">
        <v>23</v>
      </c>
      <c r="M6" s="84" t="s">
        <v>55</v>
      </c>
      <c r="N6" s="83" t="s">
        <v>19</v>
      </c>
      <c r="O6" s="83" t="s">
        <v>41</v>
      </c>
      <c r="P6" s="83" t="s">
        <v>26</v>
      </c>
      <c r="Q6" s="84" t="s">
        <v>55</v>
      </c>
      <c r="R6" s="83" t="s">
        <v>42</v>
      </c>
      <c r="S6" s="83" t="s">
        <v>27</v>
      </c>
      <c r="T6" s="83" t="s">
        <v>28</v>
      </c>
    </row>
    <row r="7" spans="1:20" ht="30" customHeight="1" x14ac:dyDescent="0.35">
      <c r="A7" s="85">
        <v>1</v>
      </c>
      <c r="B7" s="99" t="s">
        <v>86</v>
      </c>
      <c r="C7" s="95" t="s">
        <v>88</v>
      </c>
      <c r="D7" s="100">
        <v>2004</v>
      </c>
      <c r="E7" s="36"/>
      <c r="F7" s="46"/>
      <c r="G7" s="74"/>
      <c r="H7" s="36"/>
      <c r="I7" s="74"/>
      <c r="J7" s="48"/>
      <c r="K7" s="47"/>
      <c r="L7" s="48"/>
      <c r="M7" s="47"/>
      <c r="N7" s="48"/>
      <c r="O7" s="48"/>
      <c r="P7" s="47"/>
      <c r="Q7" s="53"/>
      <c r="R7" s="55"/>
      <c r="S7" s="49">
        <f t="shared" ref="S7:S18" si="0">SUM(G7,I7,J7,L7,N7,O7,R7)</f>
        <v>0</v>
      </c>
      <c r="T7" s="48">
        <v>1</v>
      </c>
    </row>
    <row r="8" spans="1:20" ht="30" customHeight="1" x14ac:dyDescent="0.35">
      <c r="A8" s="85">
        <v>2</v>
      </c>
      <c r="B8" s="99" t="s">
        <v>63</v>
      </c>
      <c r="C8" s="100" t="s">
        <v>64</v>
      </c>
      <c r="D8" s="100">
        <v>1996</v>
      </c>
      <c r="E8" s="36"/>
      <c r="F8" s="46"/>
      <c r="G8" s="74"/>
      <c r="H8" s="36"/>
      <c r="I8" s="74"/>
      <c r="J8" s="48"/>
      <c r="K8" s="47"/>
      <c r="L8" s="48"/>
      <c r="M8" s="47"/>
      <c r="N8" s="48"/>
      <c r="O8" s="48"/>
      <c r="P8" s="47"/>
      <c r="Q8" s="53"/>
      <c r="R8" s="55"/>
      <c r="S8" s="49">
        <f t="shared" si="0"/>
        <v>0</v>
      </c>
      <c r="T8" s="48">
        <v>2</v>
      </c>
    </row>
    <row r="9" spans="1:20" ht="30" customHeight="1" x14ac:dyDescent="0.35">
      <c r="A9" s="85">
        <v>3</v>
      </c>
      <c r="B9" s="99" t="s">
        <v>70</v>
      </c>
      <c r="C9" s="100" t="s">
        <v>73</v>
      </c>
      <c r="D9" s="100">
        <v>1999</v>
      </c>
      <c r="E9" s="36"/>
      <c r="F9" s="46"/>
      <c r="G9" s="74"/>
      <c r="H9" s="36"/>
      <c r="I9" s="74"/>
      <c r="J9" s="48"/>
      <c r="K9" s="47"/>
      <c r="L9" s="48"/>
      <c r="M9" s="47"/>
      <c r="N9" s="48"/>
      <c r="O9" s="48"/>
      <c r="P9" s="47"/>
      <c r="Q9" s="53"/>
      <c r="R9" s="55"/>
      <c r="S9" s="49">
        <f t="shared" si="0"/>
        <v>0</v>
      </c>
      <c r="T9" s="48">
        <v>3</v>
      </c>
    </row>
    <row r="10" spans="1:20" ht="30" customHeight="1" x14ac:dyDescent="0.35">
      <c r="A10" s="85">
        <v>4</v>
      </c>
      <c r="B10" s="99" t="s">
        <v>71</v>
      </c>
      <c r="C10" s="101" t="s">
        <v>61</v>
      </c>
      <c r="D10" s="100">
        <v>1996</v>
      </c>
      <c r="E10" s="36"/>
      <c r="F10" s="46"/>
      <c r="G10" s="74"/>
      <c r="H10" s="36"/>
      <c r="I10" s="74"/>
      <c r="J10" s="48"/>
      <c r="K10" s="47"/>
      <c r="L10" s="48"/>
      <c r="M10" s="47"/>
      <c r="N10" s="48"/>
      <c r="O10" s="48"/>
      <c r="P10" s="47"/>
      <c r="Q10" s="53"/>
      <c r="R10" s="55"/>
      <c r="S10" s="49">
        <f t="shared" si="0"/>
        <v>0</v>
      </c>
      <c r="T10" s="48">
        <v>4</v>
      </c>
    </row>
    <row r="11" spans="1:20" ht="30" customHeight="1" x14ac:dyDescent="0.35">
      <c r="A11" s="85">
        <v>5</v>
      </c>
      <c r="B11" s="99" t="s">
        <v>72</v>
      </c>
      <c r="C11" s="101" t="s">
        <v>61</v>
      </c>
      <c r="D11" s="100">
        <v>2004</v>
      </c>
      <c r="E11" s="36"/>
      <c r="F11" s="46"/>
      <c r="G11" s="74"/>
      <c r="H11" s="36"/>
      <c r="I11" s="74"/>
      <c r="J11" s="48"/>
      <c r="K11" s="47"/>
      <c r="L11" s="48"/>
      <c r="M11" s="47"/>
      <c r="N11" s="48"/>
      <c r="O11" s="48"/>
      <c r="P11" s="47"/>
      <c r="Q11" s="53"/>
      <c r="R11" s="55"/>
      <c r="S11" s="49">
        <f t="shared" si="0"/>
        <v>0</v>
      </c>
      <c r="T11" s="48">
        <v>5</v>
      </c>
    </row>
    <row r="12" spans="1:20" ht="30" customHeight="1" x14ac:dyDescent="0.35">
      <c r="A12" s="85">
        <v>6</v>
      </c>
      <c r="B12" s="99" t="s">
        <v>69</v>
      </c>
      <c r="C12" s="100" t="s">
        <v>57</v>
      </c>
      <c r="D12" s="100">
        <v>2002</v>
      </c>
      <c r="E12" s="36"/>
      <c r="F12" s="46"/>
      <c r="G12" s="74"/>
      <c r="H12" s="36"/>
      <c r="I12" s="74"/>
      <c r="J12" s="48"/>
      <c r="K12" s="47"/>
      <c r="L12" s="48"/>
      <c r="M12" s="47"/>
      <c r="N12" s="48"/>
      <c r="O12" s="48"/>
      <c r="P12" s="47"/>
      <c r="Q12" s="53"/>
      <c r="R12" s="55"/>
      <c r="S12" s="49">
        <f t="shared" si="0"/>
        <v>0</v>
      </c>
      <c r="T12" s="48">
        <v>6</v>
      </c>
    </row>
    <row r="13" spans="1:20" ht="30" customHeight="1" x14ac:dyDescent="0.35">
      <c r="A13" s="85">
        <v>7</v>
      </c>
      <c r="B13" s="99" t="s">
        <v>80</v>
      </c>
      <c r="C13" s="95" t="s">
        <v>93</v>
      </c>
      <c r="D13" s="47">
        <v>1995</v>
      </c>
      <c r="E13" s="36"/>
      <c r="F13" s="46"/>
      <c r="G13" s="74"/>
      <c r="H13" s="36"/>
      <c r="I13" s="74"/>
      <c r="J13" s="48"/>
      <c r="K13" s="47"/>
      <c r="L13" s="48"/>
      <c r="M13" s="47"/>
      <c r="N13" s="48"/>
      <c r="O13" s="48"/>
      <c r="P13" s="47"/>
      <c r="Q13" s="53"/>
      <c r="R13" s="55"/>
      <c r="S13" s="49">
        <f t="shared" si="0"/>
        <v>0</v>
      </c>
      <c r="T13" s="48">
        <v>7</v>
      </c>
    </row>
    <row r="14" spans="1:20" ht="30" customHeight="1" x14ac:dyDescent="0.35">
      <c r="A14" s="85">
        <v>8</v>
      </c>
      <c r="B14" s="99" t="s">
        <v>58</v>
      </c>
      <c r="C14" s="95" t="s">
        <v>87</v>
      </c>
      <c r="D14" s="100">
        <v>1991</v>
      </c>
      <c r="E14" s="36"/>
      <c r="F14" s="46"/>
      <c r="G14" s="74"/>
      <c r="H14" s="36"/>
      <c r="I14" s="74"/>
      <c r="J14" s="48"/>
      <c r="K14" s="47"/>
      <c r="L14" s="48"/>
      <c r="M14" s="47"/>
      <c r="N14" s="48"/>
      <c r="O14" s="48"/>
      <c r="P14" s="47"/>
      <c r="Q14" s="53"/>
      <c r="R14" s="55"/>
      <c r="S14" s="49">
        <f t="shared" si="0"/>
        <v>0</v>
      </c>
      <c r="T14" s="48">
        <v>8</v>
      </c>
    </row>
    <row r="15" spans="1:20" ht="30" customHeight="1" x14ac:dyDescent="0.35">
      <c r="A15" s="85">
        <v>9</v>
      </c>
      <c r="B15" s="99" t="s">
        <v>81</v>
      </c>
      <c r="C15" s="100" t="s">
        <v>82</v>
      </c>
      <c r="D15" s="100">
        <v>1996</v>
      </c>
      <c r="E15" s="36"/>
      <c r="F15" s="46"/>
      <c r="G15" s="74"/>
      <c r="H15" s="36"/>
      <c r="I15" s="74"/>
      <c r="J15" s="48"/>
      <c r="K15" s="47"/>
      <c r="L15" s="48"/>
      <c r="M15" s="47"/>
      <c r="N15" s="48"/>
      <c r="O15" s="48"/>
      <c r="P15" s="47"/>
      <c r="Q15" s="53"/>
      <c r="R15" s="55"/>
      <c r="S15" s="49">
        <f t="shared" si="0"/>
        <v>0</v>
      </c>
      <c r="T15" s="48">
        <v>9</v>
      </c>
    </row>
    <row r="16" spans="1:20" ht="30" customHeight="1" x14ac:dyDescent="0.35">
      <c r="A16" s="85">
        <v>10</v>
      </c>
      <c r="B16" s="99" t="s">
        <v>62</v>
      </c>
      <c r="C16" s="101" t="s">
        <v>65</v>
      </c>
      <c r="D16" s="100">
        <v>1997</v>
      </c>
      <c r="E16" s="36"/>
      <c r="F16" s="46"/>
      <c r="G16" s="74"/>
      <c r="H16" s="36"/>
      <c r="I16" s="74"/>
      <c r="J16" s="48"/>
      <c r="K16" s="47"/>
      <c r="L16" s="48"/>
      <c r="M16" s="47"/>
      <c r="N16" s="48"/>
      <c r="O16" s="48"/>
      <c r="P16" s="47"/>
      <c r="Q16" s="53"/>
      <c r="R16" s="55"/>
      <c r="S16" s="49">
        <f t="shared" si="0"/>
        <v>0</v>
      </c>
      <c r="T16" s="48">
        <v>10</v>
      </c>
    </row>
    <row r="17" spans="1:20" ht="30" customHeight="1" x14ac:dyDescent="0.35">
      <c r="A17" s="85">
        <v>11</v>
      </c>
      <c r="B17" s="99" t="s">
        <v>83</v>
      </c>
      <c r="C17" s="95" t="s">
        <v>92</v>
      </c>
      <c r="D17" s="47">
        <v>1997</v>
      </c>
      <c r="E17" s="36"/>
      <c r="F17" s="46"/>
      <c r="G17" s="74"/>
      <c r="H17" s="36"/>
      <c r="I17" s="74"/>
      <c r="J17" s="48"/>
      <c r="K17" s="47"/>
      <c r="L17" s="48"/>
      <c r="M17" s="47"/>
      <c r="N17" s="48"/>
      <c r="O17" s="48"/>
      <c r="P17" s="47"/>
      <c r="Q17" s="53"/>
      <c r="R17" s="55"/>
      <c r="S17" s="49">
        <f t="shared" si="0"/>
        <v>0</v>
      </c>
      <c r="T17" s="48">
        <v>11</v>
      </c>
    </row>
    <row r="18" spans="1:20" ht="30" customHeight="1" x14ac:dyDescent="0.35">
      <c r="A18" s="85">
        <v>12</v>
      </c>
      <c r="B18" s="99" t="s">
        <v>74</v>
      </c>
      <c r="C18" s="95" t="s">
        <v>89</v>
      </c>
      <c r="D18" s="100">
        <v>2003</v>
      </c>
      <c r="E18" s="36"/>
      <c r="F18" s="46"/>
      <c r="G18" s="74"/>
      <c r="H18" s="36"/>
      <c r="I18" s="74"/>
      <c r="J18" s="48"/>
      <c r="K18" s="47"/>
      <c r="L18" s="48"/>
      <c r="M18" s="47"/>
      <c r="N18" s="48"/>
      <c r="O18" s="48"/>
      <c r="P18" s="47"/>
      <c r="Q18" s="53"/>
      <c r="R18" s="55"/>
      <c r="S18" s="49">
        <f t="shared" si="0"/>
        <v>0</v>
      </c>
      <c r="T18" s="48">
        <v>12</v>
      </c>
    </row>
    <row r="19" spans="1:20" ht="30" customHeight="1" x14ac:dyDescent="0.35">
      <c r="A19" s="85">
        <v>13</v>
      </c>
      <c r="B19" s="99" t="s">
        <v>85</v>
      </c>
      <c r="C19" s="95" t="s">
        <v>90</v>
      </c>
      <c r="D19" s="47">
        <v>2005</v>
      </c>
      <c r="E19" s="36"/>
      <c r="F19" s="46"/>
      <c r="G19" s="74"/>
      <c r="H19" s="47"/>
      <c r="I19" s="48"/>
      <c r="J19" s="48"/>
      <c r="K19" s="47"/>
      <c r="L19" s="48"/>
      <c r="M19" s="47"/>
      <c r="N19" s="48"/>
      <c r="O19" s="48"/>
      <c r="P19" s="47"/>
      <c r="Q19" s="69"/>
      <c r="R19" s="55"/>
      <c r="S19" s="49">
        <f t="shared" ref="S19:S23" si="1">SUM(G19,I19,J19,L19,N19,O19,R19)</f>
        <v>0</v>
      </c>
      <c r="T19" s="48">
        <v>13</v>
      </c>
    </row>
    <row r="20" spans="1:20" ht="30" customHeight="1" x14ac:dyDescent="0.35">
      <c r="A20" s="85">
        <v>14</v>
      </c>
      <c r="B20" s="99" t="s">
        <v>84</v>
      </c>
      <c r="C20" s="95" t="s">
        <v>91</v>
      </c>
      <c r="D20" s="47">
        <v>1999</v>
      </c>
      <c r="E20" s="36"/>
      <c r="F20" s="46"/>
      <c r="G20" s="74"/>
      <c r="H20" s="47"/>
      <c r="I20" s="48"/>
      <c r="J20" s="48"/>
      <c r="K20" s="47"/>
      <c r="L20" s="48"/>
      <c r="M20" s="47"/>
      <c r="N20" s="48"/>
      <c r="O20" s="48"/>
      <c r="P20" s="47"/>
      <c r="Q20" s="69"/>
      <c r="R20" s="55"/>
      <c r="S20" s="49">
        <f t="shared" si="1"/>
        <v>0</v>
      </c>
      <c r="T20" s="48">
        <v>14</v>
      </c>
    </row>
    <row r="21" spans="1:20" ht="30" customHeight="1" x14ac:dyDescent="0.35">
      <c r="A21" s="85">
        <v>15</v>
      </c>
      <c r="B21" s="99" t="s">
        <v>79</v>
      </c>
      <c r="C21" s="101" t="s">
        <v>61</v>
      </c>
      <c r="D21" s="100">
        <v>1999</v>
      </c>
      <c r="E21" s="36"/>
      <c r="F21" s="46"/>
      <c r="G21" s="74"/>
      <c r="H21" s="47"/>
      <c r="I21" s="48"/>
      <c r="J21" s="48"/>
      <c r="K21" s="47"/>
      <c r="L21" s="48"/>
      <c r="M21" s="47"/>
      <c r="N21" s="48"/>
      <c r="O21" s="48"/>
      <c r="P21" s="47"/>
      <c r="Q21" s="69"/>
      <c r="R21" s="55"/>
      <c r="S21" s="49">
        <f t="shared" si="1"/>
        <v>0</v>
      </c>
      <c r="T21" s="48">
        <v>15</v>
      </c>
    </row>
    <row r="22" spans="1:20" ht="30" customHeight="1" x14ac:dyDescent="0.35">
      <c r="A22" s="85">
        <v>16</v>
      </c>
      <c r="B22" s="99" t="s">
        <v>77</v>
      </c>
      <c r="C22" s="101" t="s">
        <v>78</v>
      </c>
      <c r="D22" s="100">
        <v>2001</v>
      </c>
      <c r="E22" s="36"/>
      <c r="F22" s="46"/>
      <c r="G22" s="74"/>
      <c r="H22" s="47"/>
      <c r="I22" s="48"/>
      <c r="J22" s="48"/>
      <c r="K22" s="47"/>
      <c r="L22" s="48"/>
      <c r="M22" s="47"/>
      <c r="N22" s="48"/>
      <c r="O22" s="48"/>
      <c r="P22" s="47"/>
      <c r="Q22" s="69"/>
      <c r="R22" s="55"/>
      <c r="S22" s="49">
        <f t="shared" si="1"/>
        <v>0</v>
      </c>
      <c r="T22" s="48">
        <v>16</v>
      </c>
    </row>
    <row r="23" spans="1:20" ht="30" hidden="1" customHeight="1" x14ac:dyDescent="0.35">
      <c r="A23" s="85">
        <v>17</v>
      </c>
      <c r="B23" s="86"/>
      <c r="C23" s="36"/>
      <c r="D23" s="36"/>
      <c r="E23" s="36"/>
      <c r="F23" s="46"/>
      <c r="G23" s="74"/>
      <c r="H23" s="47"/>
      <c r="I23" s="48"/>
      <c r="J23" s="48"/>
      <c r="K23" s="47"/>
      <c r="L23" s="48"/>
      <c r="M23" s="47"/>
      <c r="N23" s="48"/>
      <c r="O23" s="48"/>
      <c r="P23" s="47"/>
      <c r="Q23" s="69"/>
      <c r="R23" s="55"/>
      <c r="S23" s="49">
        <f t="shared" si="1"/>
        <v>0</v>
      </c>
      <c r="T23" s="48">
        <v>17</v>
      </c>
    </row>
    <row r="24" spans="1:20" ht="30" hidden="1" customHeight="1" x14ac:dyDescent="0.35">
      <c r="A24" s="85">
        <v>18</v>
      </c>
      <c r="B24" s="36"/>
      <c r="C24" s="81"/>
      <c r="D24" s="36"/>
      <c r="E24" s="36"/>
      <c r="F24" s="46"/>
      <c r="G24" s="74"/>
      <c r="H24" s="47"/>
      <c r="I24" s="48"/>
      <c r="J24" s="48"/>
      <c r="K24" s="47"/>
      <c r="L24" s="48"/>
      <c r="M24" s="47"/>
      <c r="N24" s="48"/>
      <c r="O24" s="48"/>
      <c r="P24" s="47"/>
      <c r="Q24" s="47"/>
      <c r="R24" s="55"/>
      <c r="S24" s="49"/>
      <c r="T24" s="48">
        <v>18</v>
      </c>
    </row>
    <row r="25" spans="1:20" ht="30" hidden="1" customHeight="1" x14ac:dyDescent="0.35">
      <c r="A25" s="85">
        <v>19</v>
      </c>
      <c r="B25" s="36"/>
      <c r="C25" s="81"/>
      <c r="D25" s="36"/>
      <c r="E25" s="36"/>
      <c r="F25" s="46"/>
      <c r="G25" s="74"/>
      <c r="H25" s="47"/>
      <c r="I25" s="48"/>
      <c r="J25" s="48"/>
      <c r="K25" s="47"/>
      <c r="L25" s="48"/>
      <c r="M25" s="47"/>
      <c r="N25" s="48"/>
      <c r="O25" s="48"/>
      <c r="P25" s="47"/>
      <c r="Q25" s="53"/>
      <c r="R25" s="55"/>
      <c r="S25" s="49"/>
      <c r="T25" s="48">
        <v>19</v>
      </c>
    </row>
    <row r="26" spans="1:20" ht="30" hidden="1" customHeight="1" x14ac:dyDescent="0.35">
      <c r="A26" s="85">
        <v>20</v>
      </c>
      <c r="B26" s="36"/>
      <c r="C26" s="81"/>
      <c r="D26" s="36"/>
      <c r="E26" s="36"/>
      <c r="F26" s="46"/>
      <c r="G26" s="74"/>
      <c r="H26" s="47"/>
      <c r="I26" s="48"/>
      <c r="J26" s="48"/>
      <c r="K26" s="47"/>
      <c r="L26" s="48"/>
      <c r="M26" s="47"/>
      <c r="N26" s="48"/>
      <c r="O26" s="48"/>
      <c r="P26" s="47"/>
      <c r="Q26" s="47"/>
      <c r="R26" s="55"/>
      <c r="S26" s="49"/>
      <c r="T26" s="48">
        <v>20</v>
      </c>
    </row>
    <row r="27" spans="1:20" ht="30" hidden="1" customHeight="1" x14ac:dyDescent="0.35">
      <c r="A27" s="85">
        <v>21</v>
      </c>
      <c r="B27" s="36"/>
      <c r="C27" s="81"/>
      <c r="D27" s="36"/>
      <c r="E27" s="36"/>
      <c r="F27" s="46"/>
      <c r="G27" s="74"/>
      <c r="H27" s="47"/>
      <c r="I27" s="48"/>
      <c r="J27" s="48"/>
      <c r="K27" s="47"/>
      <c r="L27" s="48"/>
      <c r="M27" s="47"/>
      <c r="N27" s="48"/>
      <c r="O27" s="48"/>
      <c r="P27" s="47"/>
      <c r="Q27" s="47"/>
      <c r="R27" s="55"/>
      <c r="S27" s="49"/>
      <c r="T27" s="48">
        <v>21</v>
      </c>
    </row>
    <row r="28" spans="1:20" ht="30" hidden="1" customHeight="1" x14ac:dyDescent="0.35">
      <c r="A28" s="85">
        <v>22</v>
      </c>
      <c r="B28" s="36"/>
      <c r="C28" s="81"/>
      <c r="D28" s="36"/>
      <c r="E28" s="36"/>
      <c r="F28" s="46"/>
      <c r="G28" s="74"/>
      <c r="H28" s="47"/>
      <c r="I28" s="48"/>
      <c r="J28" s="48"/>
      <c r="K28" s="47"/>
      <c r="L28" s="48"/>
      <c r="M28" s="47"/>
      <c r="N28" s="48"/>
      <c r="O28" s="48"/>
      <c r="P28" s="47"/>
      <c r="Q28" s="53"/>
      <c r="R28" s="55"/>
      <c r="S28" s="49"/>
      <c r="T28" s="48">
        <v>22</v>
      </c>
    </row>
    <row r="29" spans="1:20" ht="30" hidden="1" customHeight="1" x14ac:dyDescent="0.35">
      <c r="A29" s="85">
        <v>23</v>
      </c>
      <c r="B29" s="36"/>
      <c r="C29" s="81"/>
      <c r="D29" s="36"/>
      <c r="E29" s="36"/>
      <c r="F29" s="46"/>
      <c r="G29" s="74"/>
      <c r="H29" s="47"/>
      <c r="I29" s="48"/>
      <c r="J29" s="48"/>
      <c r="K29" s="47"/>
      <c r="L29" s="48"/>
      <c r="M29" s="47"/>
      <c r="N29" s="48"/>
      <c r="O29" s="48"/>
      <c r="P29" s="47"/>
      <c r="Q29" s="47"/>
      <c r="R29" s="55"/>
      <c r="S29" s="49"/>
      <c r="T29" s="48">
        <v>23</v>
      </c>
    </row>
    <row r="30" spans="1:20" ht="20.100000000000001" hidden="1" customHeight="1" x14ac:dyDescent="0.35">
      <c r="A30" s="85">
        <v>24</v>
      </c>
      <c r="B30" s="37"/>
      <c r="C30" s="81"/>
      <c r="D30" s="36"/>
      <c r="E30" s="36"/>
      <c r="F30" s="36"/>
      <c r="G30" s="36"/>
      <c r="H30" s="47"/>
      <c r="I30" s="48"/>
      <c r="J30" s="48"/>
      <c r="K30" s="47"/>
      <c r="L30" s="48"/>
      <c r="M30" s="47"/>
      <c r="N30" s="48"/>
      <c r="O30" s="48"/>
      <c r="P30" s="47"/>
      <c r="Q30" s="47"/>
      <c r="R30" s="87"/>
      <c r="S30" s="47">
        <f>Q30+O30+M30+K30+J30+I30+F30</f>
        <v>0</v>
      </c>
      <c r="T30" s="48">
        <v>24</v>
      </c>
    </row>
    <row r="31" spans="1:20" ht="20.100000000000001" hidden="1" customHeight="1" x14ac:dyDescent="0.35">
      <c r="A31" s="85">
        <v>25</v>
      </c>
      <c r="B31" s="37"/>
      <c r="C31" s="81"/>
      <c r="D31" s="36"/>
      <c r="E31" s="36"/>
      <c r="F31" s="36"/>
      <c r="G31" s="36"/>
      <c r="H31" s="47"/>
      <c r="I31" s="48"/>
      <c r="J31" s="48"/>
      <c r="K31" s="47"/>
      <c r="L31" s="48"/>
      <c r="M31" s="47"/>
      <c r="N31" s="48"/>
      <c r="O31" s="48"/>
      <c r="P31" s="47"/>
      <c r="Q31" s="47"/>
      <c r="R31" s="48"/>
      <c r="S31" s="47">
        <f>Q31+O31+M31+K31+J31+I31+F31</f>
        <v>0</v>
      </c>
      <c r="T31" s="48">
        <v>25</v>
      </c>
    </row>
    <row r="32" spans="1:20" ht="20.100000000000001" hidden="1" customHeight="1" x14ac:dyDescent="0.35">
      <c r="A32" s="85">
        <v>26</v>
      </c>
      <c r="B32" s="37"/>
      <c r="C32" s="81"/>
      <c r="D32" s="36"/>
      <c r="E32" s="36"/>
      <c r="F32" s="36"/>
      <c r="G32" s="36"/>
      <c r="H32" s="47"/>
      <c r="I32" s="48"/>
      <c r="J32" s="48"/>
      <c r="K32" s="47"/>
      <c r="L32" s="48"/>
      <c r="M32" s="47"/>
      <c r="N32" s="48"/>
      <c r="O32" s="48"/>
      <c r="P32" s="47"/>
      <c r="Q32" s="47"/>
      <c r="R32" s="87"/>
      <c r="S32" s="47">
        <f>Q32+O32+M32+K32+J32+I32+F32</f>
        <v>0</v>
      </c>
      <c r="T32" s="48">
        <v>26</v>
      </c>
    </row>
    <row r="33" spans="1:20" ht="15" hidden="1" customHeight="1" x14ac:dyDescent="0.35">
      <c r="A33" s="85">
        <v>27</v>
      </c>
      <c r="B33" s="37"/>
      <c r="C33" s="81"/>
      <c r="D33" s="36"/>
      <c r="E33" s="36"/>
      <c r="F33" s="36"/>
      <c r="G33" s="36"/>
      <c r="H33" s="47"/>
      <c r="I33" s="48"/>
      <c r="J33" s="48"/>
      <c r="K33" s="47"/>
      <c r="L33" s="48"/>
      <c r="M33" s="47"/>
      <c r="N33" s="48"/>
      <c r="O33" s="48"/>
      <c r="P33" s="47"/>
      <c r="Q33" s="47"/>
      <c r="R33" s="48"/>
      <c r="S33" s="47" t="e">
        <f>R33+O33+N33+L33+J33+#REF!+H33</f>
        <v>#REF!</v>
      </c>
      <c r="T33" s="48">
        <v>27</v>
      </c>
    </row>
    <row r="34" spans="1:20" ht="15" hidden="1" customHeight="1" x14ac:dyDescent="0.35">
      <c r="A34" s="85">
        <v>28</v>
      </c>
      <c r="B34" s="37"/>
      <c r="C34" s="81"/>
      <c r="D34" s="36"/>
      <c r="E34" s="36"/>
      <c r="F34" s="36"/>
      <c r="G34" s="36"/>
      <c r="H34" s="47"/>
      <c r="I34" s="48"/>
      <c r="J34" s="48"/>
      <c r="K34" s="47"/>
      <c r="L34" s="48"/>
      <c r="M34" s="47"/>
      <c r="N34" s="48"/>
      <c r="O34" s="48"/>
      <c r="P34" s="47"/>
      <c r="Q34" s="47"/>
      <c r="R34" s="48"/>
      <c r="S34" s="47" t="e">
        <f>R34+O34+N34+L34+J34+#REF!+H34</f>
        <v>#REF!</v>
      </c>
      <c r="T34" s="48">
        <v>28</v>
      </c>
    </row>
    <row r="35" spans="1:20" ht="15" hidden="1" customHeight="1" x14ac:dyDescent="0.35">
      <c r="A35" s="85">
        <v>29</v>
      </c>
      <c r="B35" s="37"/>
      <c r="C35" s="81"/>
      <c r="D35" s="36"/>
      <c r="E35" s="36"/>
      <c r="F35" s="36"/>
      <c r="G35" s="36"/>
      <c r="H35" s="47"/>
      <c r="I35" s="48"/>
      <c r="J35" s="48"/>
      <c r="K35" s="47"/>
      <c r="L35" s="48"/>
      <c r="M35" s="47"/>
      <c r="N35" s="48"/>
      <c r="O35" s="48"/>
      <c r="P35" s="47"/>
      <c r="Q35" s="47"/>
      <c r="R35" s="48"/>
      <c r="S35" s="47" t="e">
        <f>R35+O35+N35+L35+J35+#REF!+H35</f>
        <v>#REF!</v>
      </c>
      <c r="T35" s="48">
        <v>29</v>
      </c>
    </row>
    <row r="36" spans="1:20" ht="15" hidden="1" customHeight="1" x14ac:dyDescent="0.35">
      <c r="A36" s="85">
        <v>30</v>
      </c>
      <c r="B36" s="37"/>
      <c r="C36" s="81"/>
      <c r="D36" s="36"/>
      <c r="E36" s="36"/>
      <c r="F36" s="36"/>
      <c r="G36" s="36"/>
      <c r="H36" s="47"/>
      <c r="I36" s="48"/>
      <c r="J36" s="48"/>
      <c r="K36" s="47"/>
      <c r="L36" s="48"/>
      <c r="M36" s="47"/>
      <c r="N36" s="48"/>
      <c r="O36" s="48"/>
      <c r="P36" s="47"/>
      <c r="Q36" s="47"/>
      <c r="R36" s="48"/>
      <c r="S36" s="47" t="e">
        <f>R36+O36+N36+L36+J36+#REF!+H36</f>
        <v>#REF!</v>
      </c>
      <c r="T36" s="48">
        <v>30</v>
      </c>
    </row>
    <row r="37" spans="1:20" ht="15" hidden="1" customHeight="1" x14ac:dyDescent="0.35">
      <c r="A37" s="85">
        <v>31</v>
      </c>
      <c r="B37" s="37"/>
      <c r="C37" s="81"/>
      <c r="D37" s="36"/>
      <c r="E37" s="36"/>
      <c r="F37" s="36"/>
      <c r="G37" s="36"/>
      <c r="H37" s="47"/>
      <c r="I37" s="48"/>
      <c r="J37" s="48"/>
      <c r="K37" s="47"/>
      <c r="L37" s="48"/>
      <c r="M37" s="47"/>
      <c r="N37" s="48"/>
      <c r="O37" s="48"/>
      <c r="P37" s="47"/>
      <c r="Q37" s="47"/>
      <c r="R37" s="48"/>
      <c r="S37" s="47" t="e">
        <f>R37+O37+N37+L37+J37+#REF!+H37</f>
        <v>#REF!</v>
      </c>
      <c r="T37" s="48">
        <v>31</v>
      </c>
    </row>
    <row r="38" spans="1:20" ht="15" hidden="1" customHeight="1" x14ac:dyDescent="0.35">
      <c r="A38" s="85">
        <v>32</v>
      </c>
      <c r="B38" s="37"/>
      <c r="C38" s="81"/>
      <c r="D38" s="36"/>
      <c r="E38" s="36"/>
      <c r="F38" s="36"/>
      <c r="G38" s="36"/>
      <c r="H38" s="47"/>
      <c r="I38" s="48"/>
      <c r="J38" s="48"/>
      <c r="K38" s="47"/>
      <c r="L38" s="48"/>
      <c r="M38" s="47"/>
      <c r="N38" s="48"/>
      <c r="O38" s="48"/>
      <c r="P38" s="47"/>
      <c r="Q38" s="47"/>
      <c r="R38" s="48"/>
      <c r="S38" s="47" t="e">
        <f>R38+O38+N38+L38+J38+#REF!+H38</f>
        <v>#REF!</v>
      </c>
      <c r="T38" s="48">
        <v>32</v>
      </c>
    </row>
    <row r="39" spans="1:20" ht="15" hidden="1" customHeight="1" x14ac:dyDescent="0.35">
      <c r="A39" s="85">
        <v>33</v>
      </c>
      <c r="B39" s="37"/>
      <c r="C39" s="81"/>
      <c r="D39" s="36"/>
      <c r="E39" s="36"/>
      <c r="F39" s="36"/>
      <c r="G39" s="36"/>
      <c r="H39" s="47"/>
      <c r="I39" s="48"/>
      <c r="J39" s="48"/>
      <c r="K39" s="47"/>
      <c r="L39" s="48"/>
      <c r="M39" s="47"/>
      <c r="N39" s="48"/>
      <c r="O39" s="48"/>
      <c r="P39" s="47"/>
      <c r="Q39" s="47"/>
      <c r="R39" s="48"/>
      <c r="S39" s="47" t="e">
        <f>R39+O39+N39+L39+J39+#REF!+H39</f>
        <v>#REF!</v>
      </c>
      <c r="T39" s="48">
        <v>33</v>
      </c>
    </row>
    <row r="40" spans="1:20" ht="15" hidden="1" customHeight="1" x14ac:dyDescent="0.35">
      <c r="A40" s="85">
        <v>34</v>
      </c>
      <c r="B40" s="37"/>
      <c r="C40" s="81"/>
      <c r="D40" s="36"/>
      <c r="E40" s="36"/>
      <c r="F40" s="36"/>
      <c r="G40" s="36"/>
      <c r="H40" s="47"/>
      <c r="I40" s="48"/>
      <c r="J40" s="48"/>
      <c r="K40" s="47"/>
      <c r="L40" s="48"/>
      <c r="M40" s="47"/>
      <c r="N40" s="48"/>
      <c r="O40" s="48"/>
      <c r="P40" s="47"/>
      <c r="Q40" s="47"/>
      <c r="R40" s="48"/>
      <c r="S40" s="47" t="e">
        <f>R40+O40+N40+L40+J40+#REF!+H40</f>
        <v>#REF!</v>
      </c>
      <c r="T40" s="48">
        <v>34</v>
      </c>
    </row>
    <row r="41" spans="1:20" ht="15" hidden="1" customHeight="1" x14ac:dyDescent="0.35">
      <c r="A41" s="85">
        <v>35</v>
      </c>
      <c r="B41" s="37"/>
      <c r="C41" s="81"/>
      <c r="D41" s="36"/>
      <c r="E41" s="36"/>
      <c r="F41" s="36"/>
      <c r="G41" s="36"/>
      <c r="H41" s="47"/>
      <c r="I41" s="48"/>
      <c r="J41" s="48"/>
      <c r="K41" s="47"/>
      <c r="L41" s="48"/>
      <c r="M41" s="47"/>
      <c r="N41" s="48"/>
      <c r="O41" s="48"/>
      <c r="P41" s="47"/>
      <c r="Q41" s="47"/>
      <c r="R41" s="48"/>
      <c r="S41" s="47" t="e">
        <f>R41+O41+N41+L41+J41+#REF!+H41</f>
        <v>#REF!</v>
      </c>
      <c r="T41" s="48">
        <v>35</v>
      </c>
    </row>
    <row r="42" spans="1:20" ht="15" hidden="1" customHeight="1" x14ac:dyDescent="0.35">
      <c r="A42" s="85">
        <v>36</v>
      </c>
      <c r="B42" s="37"/>
      <c r="C42" s="81"/>
      <c r="D42" s="36"/>
      <c r="E42" s="36"/>
      <c r="F42" s="36"/>
      <c r="G42" s="36"/>
      <c r="H42" s="47"/>
      <c r="I42" s="48"/>
      <c r="J42" s="48"/>
      <c r="K42" s="47"/>
      <c r="L42" s="48"/>
      <c r="M42" s="47"/>
      <c r="N42" s="48"/>
      <c r="O42" s="48"/>
      <c r="P42" s="47"/>
      <c r="Q42" s="47"/>
      <c r="R42" s="48"/>
      <c r="S42" s="47" t="e">
        <f>R42+O42+N42+L42+J42+#REF!+H42</f>
        <v>#REF!</v>
      </c>
      <c r="T42" s="48">
        <v>36</v>
      </c>
    </row>
    <row r="43" spans="1:20" ht="15" hidden="1" customHeight="1" x14ac:dyDescent="0.35">
      <c r="A43" s="85">
        <v>37</v>
      </c>
      <c r="B43" s="37"/>
      <c r="C43" s="81"/>
      <c r="D43" s="36"/>
      <c r="E43" s="36"/>
      <c r="F43" s="36"/>
      <c r="G43" s="36"/>
      <c r="H43" s="47"/>
      <c r="I43" s="48"/>
      <c r="J43" s="48"/>
      <c r="K43" s="47"/>
      <c r="L43" s="48"/>
      <c r="M43" s="47"/>
      <c r="N43" s="48"/>
      <c r="O43" s="48"/>
      <c r="P43" s="47"/>
      <c r="Q43" s="47"/>
      <c r="R43" s="48"/>
      <c r="S43" s="47" t="e">
        <f>R43+O43+N43+L43+J43+#REF!+H43</f>
        <v>#REF!</v>
      </c>
      <c r="T43" s="48">
        <v>37</v>
      </c>
    </row>
    <row r="44" spans="1:20" ht="15" hidden="1" customHeight="1" x14ac:dyDescent="0.35">
      <c r="A44" s="85">
        <v>38</v>
      </c>
      <c r="B44" s="37"/>
      <c r="C44" s="81"/>
      <c r="D44" s="36"/>
      <c r="E44" s="36"/>
      <c r="F44" s="36"/>
      <c r="G44" s="36"/>
      <c r="H44" s="47"/>
      <c r="I44" s="48"/>
      <c r="J44" s="48"/>
      <c r="K44" s="47"/>
      <c r="L44" s="48"/>
      <c r="M44" s="47"/>
      <c r="N44" s="48"/>
      <c r="O44" s="48"/>
      <c r="P44" s="47"/>
      <c r="Q44" s="47"/>
      <c r="R44" s="48"/>
      <c r="S44" s="47" t="e">
        <f>R44+O44+N44+L44+J44+#REF!+H44</f>
        <v>#REF!</v>
      </c>
      <c r="T44" s="48">
        <v>38</v>
      </c>
    </row>
    <row r="45" spans="1:20" ht="15" hidden="1" customHeight="1" x14ac:dyDescent="0.35">
      <c r="A45" s="85">
        <v>39</v>
      </c>
      <c r="B45" s="37"/>
      <c r="C45" s="81"/>
      <c r="D45" s="36"/>
      <c r="E45" s="36"/>
      <c r="F45" s="36"/>
      <c r="G45" s="36"/>
      <c r="H45" s="47"/>
      <c r="I45" s="48"/>
      <c r="J45" s="48"/>
      <c r="K45" s="47"/>
      <c r="L45" s="48"/>
      <c r="M45" s="47"/>
      <c r="N45" s="48"/>
      <c r="O45" s="48"/>
      <c r="P45" s="47"/>
      <c r="Q45" s="47"/>
      <c r="R45" s="48"/>
      <c r="S45" s="47" t="e">
        <f>R45+O45+N45+L45+J45+#REF!+H45</f>
        <v>#REF!</v>
      </c>
      <c r="T45" s="48">
        <v>39</v>
      </c>
    </row>
    <row r="46" spans="1:20" ht="15" hidden="1" customHeight="1" x14ac:dyDescent="0.35">
      <c r="A46" s="85">
        <v>40</v>
      </c>
      <c r="B46" s="37"/>
      <c r="C46" s="81"/>
      <c r="D46" s="36"/>
      <c r="E46" s="36"/>
      <c r="F46" s="36"/>
      <c r="G46" s="36"/>
      <c r="H46" s="47"/>
      <c r="I46" s="48"/>
      <c r="J46" s="48"/>
      <c r="K46" s="47"/>
      <c r="L46" s="48"/>
      <c r="M46" s="47"/>
      <c r="N46" s="48"/>
      <c r="O46" s="48"/>
      <c r="P46" s="47"/>
      <c r="Q46" s="47"/>
      <c r="R46" s="48"/>
      <c r="S46" s="47" t="e">
        <f>R46+O46+N46+L46+J46+#REF!+H46</f>
        <v>#REF!</v>
      </c>
      <c r="T46" s="48">
        <v>40</v>
      </c>
    </row>
    <row r="47" spans="1:20" ht="15" hidden="1" customHeight="1" x14ac:dyDescent="0.35">
      <c r="A47" s="85">
        <v>41</v>
      </c>
      <c r="B47" s="37"/>
      <c r="C47" s="81"/>
      <c r="D47" s="36"/>
      <c r="E47" s="36"/>
      <c r="F47" s="36"/>
      <c r="G47" s="36"/>
      <c r="H47" s="47"/>
      <c r="I47" s="48"/>
      <c r="J47" s="48"/>
      <c r="K47" s="47"/>
      <c r="L47" s="48"/>
      <c r="M47" s="47"/>
      <c r="N47" s="48"/>
      <c r="O47" s="48"/>
      <c r="P47" s="47"/>
      <c r="Q47" s="47"/>
      <c r="R47" s="48"/>
      <c r="S47" s="47" t="e">
        <f>R47+O47+N47+L47+J47+#REF!+H47</f>
        <v>#REF!</v>
      </c>
      <c r="T47" s="48">
        <v>41</v>
      </c>
    </row>
    <row r="48" spans="1:20" ht="15" hidden="1" customHeight="1" x14ac:dyDescent="0.35">
      <c r="A48" s="85">
        <v>42</v>
      </c>
      <c r="B48" s="37"/>
      <c r="C48" s="81"/>
      <c r="D48" s="36"/>
      <c r="E48" s="36"/>
      <c r="F48" s="36"/>
      <c r="G48" s="36"/>
      <c r="H48" s="47"/>
      <c r="I48" s="48"/>
      <c r="J48" s="48"/>
      <c r="K48" s="47"/>
      <c r="L48" s="48"/>
      <c r="M48" s="47"/>
      <c r="N48" s="48"/>
      <c r="O48" s="48"/>
      <c r="P48" s="47"/>
      <c r="Q48" s="47"/>
      <c r="R48" s="48"/>
      <c r="S48" s="47" t="e">
        <f>R48+O48+N48+L48+J48+#REF!+H48</f>
        <v>#REF!</v>
      </c>
      <c r="T48" s="48">
        <v>42</v>
      </c>
    </row>
    <row r="49" spans="1:20" ht="15" hidden="1" customHeight="1" x14ac:dyDescent="0.35">
      <c r="A49" s="85">
        <v>43</v>
      </c>
      <c r="B49" s="37"/>
      <c r="C49" s="81"/>
      <c r="D49" s="36"/>
      <c r="E49" s="36"/>
      <c r="F49" s="36"/>
      <c r="G49" s="36"/>
      <c r="H49" s="47"/>
      <c r="I49" s="48"/>
      <c r="J49" s="48"/>
      <c r="K49" s="47"/>
      <c r="L49" s="48"/>
      <c r="M49" s="47"/>
      <c r="N49" s="48"/>
      <c r="O49" s="48"/>
      <c r="P49" s="47"/>
      <c r="Q49" s="47"/>
      <c r="R49" s="48"/>
      <c r="S49" s="47" t="e">
        <f>R49+O49+N49+L49+J49+#REF!+H49</f>
        <v>#REF!</v>
      </c>
      <c r="T49" s="48">
        <v>43</v>
      </c>
    </row>
    <row r="50" spans="1:20" ht="15" hidden="1" customHeight="1" x14ac:dyDescent="0.35">
      <c r="A50" s="85">
        <v>44</v>
      </c>
      <c r="B50" s="37"/>
      <c r="C50" s="81"/>
      <c r="D50" s="36"/>
      <c r="E50" s="36"/>
      <c r="F50" s="36"/>
      <c r="G50" s="36"/>
      <c r="H50" s="47"/>
      <c r="I50" s="48"/>
      <c r="J50" s="48"/>
      <c r="K50" s="47"/>
      <c r="L50" s="48"/>
      <c r="M50" s="47"/>
      <c r="N50" s="48"/>
      <c r="O50" s="48"/>
      <c r="P50" s="47"/>
      <c r="Q50" s="47"/>
      <c r="R50" s="48"/>
      <c r="S50" s="47" t="e">
        <f>R50+O50+N50+L50+J50+#REF!+H50</f>
        <v>#REF!</v>
      </c>
      <c r="T50" s="48">
        <v>44</v>
      </c>
    </row>
    <row r="51" spans="1:20" ht="15" hidden="1" customHeight="1" x14ac:dyDescent="0.35">
      <c r="A51" s="85">
        <v>45</v>
      </c>
      <c r="B51" s="37"/>
      <c r="C51" s="81"/>
      <c r="D51" s="36"/>
      <c r="E51" s="36"/>
      <c r="F51" s="36"/>
      <c r="G51" s="36"/>
      <c r="H51" s="47"/>
      <c r="I51" s="48"/>
      <c r="J51" s="48"/>
      <c r="K51" s="47"/>
      <c r="L51" s="48"/>
      <c r="M51" s="47"/>
      <c r="N51" s="48"/>
      <c r="O51" s="48"/>
      <c r="P51" s="47"/>
      <c r="Q51" s="47"/>
      <c r="R51" s="48"/>
      <c r="S51" s="47" t="e">
        <f>R51+O51+N51+L51+J51+#REF!+H51</f>
        <v>#REF!</v>
      </c>
      <c r="T51" s="48">
        <v>45</v>
      </c>
    </row>
    <row r="52" spans="1:20" x14ac:dyDescent="0.35">
      <c r="A52" s="77"/>
    </row>
    <row r="53" spans="1:20" s="51" customFormat="1" ht="17.399999999999999" x14ac:dyDescent="0.3">
      <c r="C53" s="88" t="s">
        <v>29</v>
      </c>
      <c r="H53" s="80"/>
      <c r="I53" s="80"/>
      <c r="J53" s="80"/>
      <c r="K53" s="80" t="s">
        <v>56</v>
      </c>
      <c r="L53" s="80"/>
      <c r="M53" s="80"/>
      <c r="N53" s="80"/>
      <c r="O53" s="80"/>
      <c r="P53" s="80"/>
      <c r="Q53" s="80"/>
      <c r="R53" s="80"/>
      <c r="S53" s="80"/>
      <c r="T53" s="80"/>
    </row>
    <row r="54" spans="1:20" s="51" customFormat="1" ht="17.399999999999999" x14ac:dyDescent="0.3">
      <c r="C54" s="88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</row>
    <row r="55" spans="1:20" s="51" customFormat="1" ht="17.399999999999999" x14ac:dyDescent="0.3">
      <c r="C55" s="89" t="s">
        <v>30</v>
      </c>
      <c r="H55" s="80"/>
      <c r="I55" s="80"/>
      <c r="J55" s="80"/>
      <c r="K55" s="80" t="s">
        <v>68</v>
      </c>
      <c r="L55" s="80"/>
      <c r="M55" s="80"/>
      <c r="N55" s="80"/>
      <c r="O55" s="80"/>
      <c r="P55" s="80"/>
      <c r="Q55" s="80"/>
      <c r="R55" s="80"/>
      <c r="S55" s="80"/>
      <c r="T55" s="80"/>
    </row>
  </sheetData>
  <sortState ref="B16:T17">
    <sortCondition ref="T16:T17"/>
  </sortState>
  <mergeCells count="4">
    <mergeCell ref="A1:T1"/>
    <mergeCell ref="A2:T2"/>
    <mergeCell ref="A4:T4"/>
    <mergeCell ref="Q3:T3"/>
  </mergeCells>
  <printOptions horizontalCentered="1"/>
  <pageMargins left="0.70866141732283472" right="0.70866141732283472" top="0.39370078740157483" bottom="0.35433070866141736" header="0.31496062992125984" footer="0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жребий </vt:lpstr>
      <vt:lpstr>3х3</vt:lpstr>
      <vt:lpstr>Тутум</vt:lpstr>
      <vt:lpstr>мас</vt:lpstr>
      <vt:lpstr>лук</vt:lpstr>
      <vt:lpstr>бег</vt:lpstr>
      <vt:lpstr>хапс</vt:lpstr>
      <vt:lpstr>таас</vt:lpstr>
      <vt:lpstr>Итог</vt:lpstr>
      <vt:lpstr>Лист1</vt:lpstr>
      <vt:lpstr>мас!Область_печати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2025-06-25T07:07:45Z</dcterms:modified>
</cp:coreProperties>
</file>